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 activeTab="1"/>
  </bookViews>
  <sheets>
    <sheet name="1. Доходы бюджета" sheetId="1" r:id="rId1"/>
    <sheet name="2. Расходы бюджета" sheetId="18" r:id="rId2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BUDG_NAME">#REF!</definedName>
    <definedName name="calc_order">#REF!</definedName>
    <definedName name="checked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LBUH_POST_OUR">#REF!</definedName>
    <definedName name="GroupOrder">#REF!</definedName>
    <definedName name="HEAD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NASTR_PRN_DEP_NAME">#REF!</definedName>
    <definedName name="notNullCol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REGION">#REF!</definedName>
    <definedName name="REGION_OUR">#REF!</definedName>
    <definedName name="REM_DATE_TYPE">#REF!</definedName>
    <definedName name="REM_MONTH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HONE">#REF!</definedName>
    <definedName name="USER_POST">#REF!</definedName>
    <definedName name="VED">#REF!</definedName>
    <definedName name="_xlnm.Print_Titles" localSheetId="0">'1. Доходы бюджета'!$11:$11</definedName>
    <definedName name="_xlnm.Print_Titles" localSheetId="1">'2. Расходы бюджета'!$5:$5</definedName>
    <definedName name="_xlnm.Print_Area" localSheetId="0">'1. Доходы бюджета'!$A$1:$S$66</definedName>
  </definedNames>
  <calcPr calcId="124519"/>
</workbook>
</file>

<file path=xl/calcChain.xml><?xml version="1.0" encoding="utf-8"?>
<calcChain xmlns="http://schemas.openxmlformats.org/spreadsheetml/2006/main">
  <c r="H258" i="18"/>
  <c r="H6"/>
  <c r="G6"/>
  <c r="S12" i="1"/>
  <c r="I12"/>
  <c r="J12"/>
  <c r="K12"/>
  <c r="L12"/>
  <c r="M12"/>
  <c r="N12"/>
  <c r="O12"/>
  <c r="P12"/>
  <c r="Q12"/>
  <c r="R12"/>
</calcChain>
</file>

<file path=xl/sharedStrings.xml><?xml version="1.0" encoding="utf-8"?>
<sst xmlns="http://schemas.openxmlformats.org/spreadsheetml/2006/main" count="1672" uniqueCount="294">
  <si>
    <t>Расходы бюджета - ИТОГО                                                                    в том числе:</t>
  </si>
  <si>
    <t>СВЕДЕНИЯ ОБ ИСПОЛНЕНИИ БЮДЖЕТА</t>
  </si>
  <si>
    <t>КОДЫ</t>
  </si>
  <si>
    <t>по ОКУД</t>
  </si>
  <si>
    <t>по ОКЕИ</t>
  </si>
  <si>
    <t>383</t>
  </si>
  <si>
    <t>ДОХОДЫ БЮДЖЕТА</t>
  </si>
  <si>
    <t>Наименование показателя</t>
  </si>
  <si>
    <t>Код дохода по бюджетной классификации</t>
  </si>
  <si>
    <t>консолидиро- 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</si>
  <si>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</si>
  <si>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</si>
  <si>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</si>
  <si>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</si>
  <si>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</si>
  <si>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Утвержденные бюджетные назначения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</si>
  <si>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</si>
  <si>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</si>
  <si>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</si>
  <si>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консолидиро- ванный бюджет субъекта Российской Федерации</t>
  </si>
  <si>
    <t>Исполнено</t>
  </si>
  <si>
    <t>1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</si>
  <si>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</si>
  <si>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</si>
  <si>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</si>
  <si>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</si>
  <si>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</si>
  <si>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</si>
  <si>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</si>
  <si>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</si>
  <si>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</si>
  <si>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</si>
  <si>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</si>
  <si>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</si>
  <si>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</si>
  <si>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</si>
  <si>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</si>
  <si>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</si>
  <si>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</si>
  <si>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</si>
  <si>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Доходы бюджета - ИТОГО
    в том числе:</t>
  </si>
  <si>
    <t>x</t>
  </si>
  <si>
    <t xml:space="preserve">    Дотации бюджетам субъектов Российской Федерации и муниципальных образований</t>
  </si>
  <si>
    <t>Результат исполнения бюджета (дефицит / профицит)</t>
  </si>
  <si>
    <t>х</t>
  </si>
  <si>
    <t>000</t>
  </si>
  <si>
    <t>0102</t>
  </si>
  <si>
    <t>211</t>
  </si>
  <si>
    <t>213</t>
  </si>
  <si>
    <t>0103</t>
  </si>
  <si>
    <t>212</t>
  </si>
  <si>
    <t>221</t>
  </si>
  <si>
    <t>225</t>
  </si>
  <si>
    <t>310</t>
  </si>
  <si>
    <t>0104</t>
  </si>
  <si>
    <t>222</t>
  </si>
  <si>
    <t>223</t>
  </si>
  <si>
    <t>226</t>
  </si>
  <si>
    <t>0106</t>
  </si>
  <si>
    <t>0111</t>
  </si>
  <si>
    <t>0113</t>
  </si>
  <si>
    <t>224</t>
  </si>
  <si>
    <t>241</t>
  </si>
  <si>
    <t>0304</t>
  </si>
  <si>
    <t>0309</t>
  </si>
  <si>
    <t>0409</t>
  </si>
  <si>
    <t>0412</t>
  </si>
  <si>
    <t>0501</t>
  </si>
  <si>
    <t>0502</t>
  </si>
  <si>
    <t>0503</t>
  </si>
  <si>
    <t>0701</t>
  </si>
  <si>
    <t>0702</t>
  </si>
  <si>
    <t>0707</t>
  </si>
  <si>
    <t>0709</t>
  </si>
  <si>
    <t>262</t>
  </si>
  <si>
    <t>0801</t>
  </si>
  <si>
    <t>0804</t>
  </si>
  <si>
    <t>1001</t>
  </si>
  <si>
    <t>1003</t>
  </si>
  <si>
    <t>1004</t>
  </si>
  <si>
    <t>1101</t>
  </si>
  <si>
    <t>1105</t>
  </si>
  <si>
    <t>1204</t>
  </si>
  <si>
    <t>1301</t>
  </si>
  <si>
    <t>231</t>
  </si>
  <si>
    <t>РАСХОДЫ БЮДЖЕТА</t>
  </si>
  <si>
    <t>0314</t>
  </si>
  <si>
    <t xml:space="preserve">  Налог на доходы физических лиц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</si>
  <si>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</si>
  <si>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</si>
  <si>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</si>
  <si>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</si>
  <si>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</si>
  <si>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 по делам, рассматриваемым в судах общей юрисдикции, мировыми судьями</t>
  </si>
  <si>
    <t xml:space="preserve">  Налоги на имущество</t>
  </si>
  <si>
    <t xml:space="preserve">  Прочие налоги и сборы (по отмененным местным налогам и сборам)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</si>
  <si>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</si>
  <si>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</si>
  <si>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компенсации затрат государства 
</t>
  </si>
  <si>
    <t xml:space="preserve"> 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</si>
  <si>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
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</si>
  <si>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</si>
  <si>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</si>
  <si>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</si>
  <si>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</si>
  <si>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  Денежные взыскания (штрафы) за нарушение законодательства Российской Федерации 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</si>
  <si>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</si>
  <si>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Прочие поступления от денежных взысканий (штрафов) и иных сумм в возмещение ущерба</t>
  </si>
  <si>
    <t>00010601000000000110</t>
  </si>
  <si>
    <t>00010606000000000110</t>
  </si>
  <si>
    <t>00010904000000000110</t>
  </si>
  <si>
    <t>00010907000000000110</t>
  </si>
  <si>
    <t>00011105000000000120</t>
  </si>
  <si>
    <t>00011201000010000120</t>
  </si>
  <si>
    <t>00011301000000000130</t>
  </si>
  <si>
    <t>00011302000000000130</t>
  </si>
  <si>
    <t>00011406000000000430</t>
  </si>
  <si>
    <t>00011603000000000140</t>
  </si>
  <si>
    <t>00011625000000000140</t>
  </si>
  <si>
    <t>00011690000000000140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</si>
  <si>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</si>
  <si>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субъектов Российской Федерации и муниципальных образований</t>
  </si>
  <si>
    <t xml:space="preserve">  Безвозмездные поступления от негосударственных организаций в бюджеты городских округов</t>
  </si>
  <si>
    <t xml:space="preserve">  Прочие безвозмездные поступления в бюджеты городских округов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</si>
  <si>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</si>
  <si>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</si>
  <si>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безвозмездные поступления от других бюджетов бюджетной системы</t>
  </si>
  <si>
    <t>00020209000000000151</t>
  </si>
  <si>
    <t xml:space="preserve">  Государственная пошлина за выдачу разрешения на установку рекламной конструкции</t>
  </si>
  <si>
    <t>Доходы от оказания услуг или компенсации затрат государства</t>
  </si>
  <si>
    <t>00010102000000000110</t>
  </si>
  <si>
    <t>00010502000000000110</t>
  </si>
  <si>
    <t>00010504000000000110</t>
  </si>
  <si>
    <t>00010503000000000110</t>
  </si>
  <si>
    <t>00010803000000000110</t>
  </si>
  <si>
    <t>00010807000000000110</t>
  </si>
  <si>
    <t>00011628000000000140</t>
  </si>
  <si>
    <t>00011643000000000140</t>
  </si>
  <si>
    <t>00011651000000000140</t>
  </si>
  <si>
    <t xml:space="preserve"> Платежи от государственных и муниципальных унитарных предприятий</t>
  </si>
  <si>
    <t>00011630000000000140</t>
  </si>
  <si>
    <t xml:space="preserve">  Невыясненные поступления</t>
  </si>
  <si>
    <t>00011701000000000180</t>
  </si>
  <si>
    <t xml:space="preserve">  Прочие неналоговые доходы</t>
  </si>
  <si>
    <t>00011705000000000180</t>
  </si>
  <si>
    <t>00011107000000000120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</si>
  <si>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</si>
  <si>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</si>
  <si>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00011606000000000140</t>
  </si>
  <si>
    <t>00011608000000000140</t>
  </si>
  <si>
    <t>00011637000000000140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</si>
  <si>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</si>
  <si>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Денежные взыскания (штрафы) за нарушение законодательства о налогах и сборах</t>
  </si>
  <si>
    <t>00010302000000000110</t>
  </si>
  <si>
    <t>Акцизы по подакцизным товарам (продукции), производимым на территории Российской Федерации</t>
  </si>
  <si>
    <t>00011402000000000410</t>
  </si>
  <si>
    <t xml:space="preserve"> Средства от распоряжения и реализации конфискованного и иного имущества, обращенного в доход государства</t>
  </si>
  <si>
    <t>00011403000000000410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</si>
  <si>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</si>
  <si>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Заработная плата</t>
  </si>
  <si>
    <t xml:space="preserve">      Начисления на выплаты по оплате труда</t>
  </si>
  <si>
    <t xml:space="preserve">      Услуги связи</t>
  </si>
  <si>
    <t xml:space="preserve">      Прочие работы, услуги</t>
  </si>
  <si>
    <t xml:space="preserve">      Увеличение стоимости основных средств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</si>
  <si>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</si>
  <si>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Коммунальные услуги</t>
  </si>
  <si>
    <t xml:space="preserve">      Работы, услуги по содержанию имущества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</si>
  <si>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</si>
  <si>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Резервные фонды</t>
  </si>
  <si>
    <t xml:space="preserve">    Другие общегосударственные вопросы</t>
  </si>
  <si>
    <t xml:space="preserve">      Транспортные услуги</t>
  </si>
  <si>
    <t xml:space="preserve">    Органы юстиции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</si>
  <si>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</si>
  <si>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Другие вопросы в области национальной безопасности и правоохранительной деятельности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</si>
  <si>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</si>
  <si>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</si>
  <si>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  Жилищное хозяйство</t>
  </si>
  <si>
    <t xml:space="preserve">    Коммунальное хозяйство</t>
  </si>
  <si>
    <t xml:space="preserve">    Благоустройство</t>
  </si>
  <si>
    <t xml:space="preserve">    Дошкольное образование</t>
  </si>
  <si>
    <t xml:space="preserve">    Общее образование</t>
  </si>
  <si>
    <t xml:space="preserve">    Другие вопросы в области образования</t>
  </si>
  <si>
    <t xml:space="preserve">    Культура</t>
  </si>
  <si>
    <t xml:space="preserve">    Другие вопросы в области культуры, кинематографии</t>
  </si>
  <si>
    <t xml:space="preserve">    Пенсионное обеспечение</t>
  </si>
  <si>
    <t xml:space="preserve">    Социальное обеспечение населения</t>
  </si>
  <si>
    <t xml:space="preserve">    Охрана семьи и детства</t>
  </si>
  <si>
    <t xml:space="preserve">    Физическая культура</t>
  </si>
  <si>
    <t xml:space="preserve">    Другие вопросы в области физической культуры и спорта</t>
  </si>
  <si>
    <t xml:space="preserve">    Другие вопросы в области средств массовой информации</t>
  </si>
  <si>
    <t>00011401000000000000</t>
  </si>
  <si>
    <t xml:space="preserve">  Доходы от продажи квартир</t>
  </si>
  <si>
    <t xml:space="preserve">  Иные межбюджетные трансферты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</si>
  <si>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</si>
  <si>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Обслуживание государственного внутреннего и муниципального долга</t>
  </si>
  <si>
    <t xml:space="preserve">      Обслуживание внутреннего долга</t>
  </si>
  <si>
    <t xml:space="preserve">    Общеэкономические вопросы</t>
  </si>
  <si>
    <t>0401</t>
  </si>
  <si>
    <t>Код расхода по бюджетной классификации</t>
  </si>
  <si>
    <t>00011618000000000140</t>
  </si>
  <si>
    <t>Денежные взыскания (штрафы) за нарушение бюджетного законодательства Российской Федерации</t>
  </si>
  <si>
    <t>Доходы от возмещения ущерба при возникновении страховых случаев</t>
  </si>
  <si>
    <t>00011623000000000140</t>
  </si>
  <si>
    <t>0000000000</t>
  </si>
  <si>
    <t>00020215000000000151</t>
  </si>
  <si>
    <t>00020249000000000000</t>
  </si>
  <si>
    <t xml:space="preserve">  Прочие денежные взыскания (штрафы) за правонарушения в области дорожного движения</t>
  </si>
  <si>
    <t>00011633000000000140</t>
  </si>
  <si>
    <t>00011635000000000140</t>
  </si>
  <si>
    <t xml:space="preserve">  Поступления сумм в возмещение вреда, причиненного автомобильным дорогам местного значения транспортными средствами, осуществляющим перевозки тяжеловесных и (или) крупногабарит-ных грузов</t>
  </si>
  <si>
    <t xml:space="preserve">  Суммы по искам о возмещении вреда,причиненного окружающей среде</t>
  </si>
  <si>
    <t xml:space="preserve">    Дополнительное образование детей</t>
  </si>
  <si>
    <t>0703</t>
  </si>
  <si>
    <t xml:space="preserve">    Молодежная политика</t>
  </si>
  <si>
    <t>Начальник финансового отдела администрации г. Ржева      _______________    О.Б. Кольцова</t>
  </si>
  <si>
    <t>296</t>
  </si>
  <si>
    <t xml:space="preserve">      Штрафы за нарушение законодательства о налогах и сборах, законодательства о страховых взносах</t>
  </si>
  <si>
    <t>292</t>
  </si>
  <si>
    <t xml:space="preserve">    Судебная система</t>
  </si>
  <si>
    <t>0105</t>
  </si>
  <si>
    <t xml:space="preserve">      Налоги, пошлины и сборы</t>
  </si>
  <si>
    <t>291</t>
  </si>
  <si>
    <t xml:space="preserve">      Другие экономические санкции</t>
  </si>
  <si>
    <t>295</t>
  </si>
  <si>
    <t xml:space="preserve">    Спорт высших достижений</t>
  </si>
  <si>
    <t>1103</t>
  </si>
  <si>
    <t xml:space="preserve">  Доходы от приватизации имущества, находящегося в государственной и муниципальной собственности</t>
  </si>
  <si>
    <t>00011413000000000410</t>
  </si>
  <si>
    <t>00011641000000000140</t>
  </si>
  <si>
    <t>00020220000000000150</t>
  </si>
  <si>
    <t>00020230000000000150</t>
  </si>
  <si>
    <t xml:space="preserve">  Денежные взыскания (штрафы) за нарушение законодательства Российской Федерации об электроэнергетике</t>
  </si>
  <si>
    <t>00020404000000000150</t>
  </si>
  <si>
    <t>00020704000000000150</t>
  </si>
  <si>
    <t>00021960000000000150</t>
  </si>
  <si>
    <t xml:space="preserve">      Прочие несоциальные выплаты персоналу в денежной форме</t>
  </si>
  <si>
    <t xml:space="preserve">      Увеличение стоимости прочих оборотных запасов (материалов)</t>
  </si>
  <si>
    <t>346</t>
  </si>
  <si>
    <t xml:space="preserve">      Увеличение стоимости прочих материальных запасов однократного применения</t>
  </si>
  <si>
    <t>349</t>
  </si>
  <si>
    <t xml:space="preserve">      Страхование</t>
  </si>
  <si>
    <t>227</t>
  </si>
  <si>
    <t xml:space="preserve">      Социальные пособия и компенсации персоналу в денежной форме</t>
  </si>
  <si>
    <t>266</t>
  </si>
  <si>
    <t xml:space="preserve">      Увеличение стоимости горюче-смазочных материалов</t>
  </si>
  <si>
    <t>343</t>
  </si>
  <si>
    <t xml:space="preserve">      Увеличение стоимости продуктов питания</t>
  </si>
  <si>
    <t>342</t>
  </si>
  <si>
    <t xml:space="preserve">      Иные выплаты текущего характера организациям</t>
  </si>
  <si>
    <t>297</t>
  </si>
  <si>
    <t xml:space="preserve">      Услуги, работы для целей капитальных вложений</t>
  </si>
  <si>
    <t>228</t>
  </si>
  <si>
    <t xml:space="preserve">      Иные выплаты текущего характера физическим лицам</t>
  </si>
  <si>
    <t xml:space="preserve">      Увеличение стоимости строительных материалов</t>
  </si>
  <si>
    <t>344</t>
  </si>
  <si>
    <t xml:space="preserve">      Увеличение стоимости мягкого инвентаря</t>
  </si>
  <si>
    <t>345</t>
  </si>
  <si>
    <t xml:space="preserve">      Безвозмездные перечисления государственным (муниципальным) бюджетным и автономным учреждениям</t>
  </si>
  <si>
    <t xml:space="preserve">      Арендная плата за пользование имуществом (за исключением земельных участков и других обособленных природных объектов)</t>
  </si>
  <si>
    <t xml:space="preserve">      Пенсии, пособия, выплачиваемые работодателями, нанимателями бывшим работникам</t>
  </si>
  <si>
    <t>264</t>
  </si>
  <si>
    <t xml:space="preserve">      Безвозмездные перечисления нефинансовым организациям государственного сектора на производство</t>
  </si>
  <si>
    <t>244</t>
  </si>
  <si>
    <t xml:space="preserve">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</si>
  <si>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</si>
  <si>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Безвозмездные перечисления нефинансовым организациям государственного сектора на продукцию</t>
  </si>
  <si>
    <t>249</t>
  </si>
  <si>
    <t xml:space="preserve">      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</si>
  <si>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24А</t>
  </si>
  <si>
    <t xml:space="preserve">      Пособия по социальной помощи населению в денежной форме</t>
  </si>
  <si>
    <t xml:space="preserve">    Массовый спорт</t>
  </si>
  <si>
    <t>1102</t>
  </si>
  <si>
    <t xml:space="preserve">      Безвозмездные перечисления некоммерческим организациям и физическим лицам - производителям товаров, работ и услуг на продукцию</t>
  </si>
  <si>
    <t>24В</t>
  </si>
  <si>
    <t>00021804000000000150</t>
  </si>
  <si>
    <t>00011601000000000140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</si>
  <si>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</si>
  <si>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</si>
  <si>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00011602000000000140</t>
  </si>
  <si>
    <t>00011607000000000140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</si>
  <si>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</si>
  <si>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00011610000000000140</t>
  </si>
  <si>
    <t>00011611000000000140</t>
  </si>
  <si>
    <t xml:space="preserve">  Платежи в целях возмещения причиненного ущерба (убытков)</t>
  </si>
  <si>
    <t xml:space="preserve">  Денежные взыскания (штрафы) за нарушение законодательства Российской Федерации об использовании атомной энергии</t>
  </si>
  <si>
    <t xml:space="preserve">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</si>
  <si>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353</t>
  </si>
  <si>
    <t xml:space="preserve">      Иные выплаты капитального характера физическим лицам</t>
  </si>
  <si>
    <t>298</t>
  </si>
  <si>
    <t xml:space="preserve">      Безвозмездные перечисления капитального характера государственным (муниципальным) бюджетным и автономным учреждениям</t>
  </si>
  <si>
    <t>281</t>
  </si>
  <si>
    <t xml:space="preserve">      Увеличение стоимости лекарственных препаратов и материалов, применяемых в медицинских целях</t>
  </si>
  <si>
    <t>341</t>
  </si>
  <si>
    <t>ПО СОСТОЯНИЮ на 1 ИЮЛЯ 2020 ГОДА</t>
  </si>
</sst>
</file>

<file path=xl/styles.xml><?xml version="1.0" encoding="utf-8"?>
<styleSheet xmlns="http://schemas.openxmlformats.org/spreadsheetml/2006/main">
  <fonts count="89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8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8"/>
      <name val="Arial Cyr"/>
      <charset val="204"/>
    </font>
    <font>
      <sz val="10"/>
      <name val="Arial"/>
      <charset val="204"/>
    </font>
    <font>
      <b/>
      <sz val="11"/>
      <name val="Arial"/>
      <charset val="204"/>
    </font>
    <font>
      <sz val="9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0"/>
      <color indexed="8"/>
      <name val="Arial Cyr"/>
    </font>
    <font>
      <b/>
      <sz val="12"/>
      <color indexed="8"/>
      <name val="Arial Cyr"/>
    </font>
    <font>
      <b/>
      <sz val="10"/>
      <color indexed="8"/>
      <name val="Arial CYR"/>
    </font>
    <font>
      <sz val="10"/>
      <color indexed="8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 Cyr"/>
      <family val="2"/>
      <charset val="204"/>
    </font>
    <font>
      <sz val="11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"/>
      <charset val="204"/>
    </font>
    <font>
      <sz val="11"/>
      <color indexed="8"/>
      <name val="Arial Cyr"/>
      <family val="2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sz val="11"/>
      <color rgb="FF000000"/>
      <name val="Arial Cyr"/>
    </font>
    <font>
      <b/>
      <sz val="11"/>
      <color rgb="FF00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47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4" borderId="0" applyNumberFormat="0" applyBorder="0" applyAlignment="0" applyProtection="0"/>
    <xf numFmtId="0" fontId="10" fillId="6" borderId="0" applyNumberFormat="0" applyBorder="0" applyAlignment="0" applyProtection="0"/>
    <xf numFmtId="0" fontId="65" fillId="2" borderId="0" applyNumberFormat="0" applyBorder="0" applyAlignment="0" applyProtection="0"/>
    <xf numFmtId="0" fontId="10" fillId="7" borderId="0" applyNumberFormat="0" applyBorder="0" applyAlignment="0" applyProtection="0"/>
    <xf numFmtId="0" fontId="65" fillId="8" borderId="0" applyNumberFormat="0" applyBorder="0" applyAlignment="0" applyProtection="0"/>
    <xf numFmtId="0" fontId="10" fillId="4" borderId="0" applyNumberFormat="0" applyBorder="0" applyAlignment="0" applyProtection="0"/>
    <xf numFmtId="0" fontId="65" fillId="9" borderId="0" applyNumberFormat="0" applyBorder="0" applyAlignment="0" applyProtection="0"/>
    <xf numFmtId="0" fontId="10" fillId="3" borderId="0" applyNumberFormat="0" applyBorder="0" applyAlignment="0" applyProtection="0"/>
    <xf numFmtId="0" fontId="65" fillId="10" borderId="0" applyNumberFormat="0" applyBorder="0" applyAlignment="0" applyProtection="0"/>
    <xf numFmtId="0" fontId="10" fillId="11" borderId="0" applyNumberFormat="0" applyBorder="0" applyAlignment="0" applyProtection="0"/>
    <xf numFmtId="0" fontId="65" fillId="28" borderId="0" applyNumberFormat="0" applyBorder="0" applyAlignment="0" applyProtection="0"/>
    <xf numFmtId="0" fontId="10" fillId="4" borderId="0" applyNumberFormat="0" applyBorder="0" applyAlignment="0" applyProtection="0"/>
    <xf numFmtId="0" fontId="65" fillId="29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10" fillId="11" borderId="0" applyNumberFormat="0" applyBorder="0" applyAlignment="0" applyProtection="0"/>
    <xf numFmtId="0" fontId="65" fillId="30" borderId="0" applyNumberFormat="0" applyBorder="0" applyAlignment="0" applyProtection="0"/>
    <xf numFmtId="0" fontId="10" fillId="7" borderId="0" applyNumberFormat="0" applyBorder="0" applyAlignment="0" applyProtection="0"/>
    <xf numFmtId="0" fontId="65" fillId="31" borderId="0" applyNumberFormat="0" applyBorder="0" applyAlignment="0" applyProtection="0"/>
    <xf numFmtId="0" fontId="10" fillId="12" borderId="0" applyNumberFormat="0" applyBorder="0" applyAlignment="0" applyProtection="0"/>
    <xf numFmtId="0" fontId="65" fillId="13" borderId="0" applyNumberFormat="0" applyBorder="0" applyAlignment="0" applyProtection="0"/>
    <xf numFmtId="0" fontId="10" fillId="8" borderId="0" applyNumberFormat="0" applyBorder="0" applyAlignment="0" applyProtection="0"/>
    <xf numFmtId="0" fontId="65" fillId="32" borderId="0" applyNumberFormat="0" applyBorder="0" applyAlignment="0" applyProtection="0"/>
    <xf numFmtId="0" fontId="10" fillId="11" borderId="0" applyNumberFormat="0" applyBorder="0" applyAlignment="0" applyProtection="0"/>
    <xf numFmtId="0" fontId="65" fillId="33" borderId="0" applyNumberFormat="0" applyBorder="0" applyAlignment="0" applyProtection="0"/>
    <xf numFmtId="0" fontId="10" fillId="4" borderId="0" applyNumberFormat="0" applyBorder="0" applyAlignment="0" applyProtection="0"/>
    <xf numFmtId="0" fontId="65" fillId="34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12" borderId="0" applyNumberFormat="0" applyBorder="0" applyAlignment="0" applyProtection="0"/>
    <xf numFmtId="0" fontId="33" fillId="10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11" fillId="11" borderId="0" applyNumberFormat="0" applyBorder="0" applyAlignment="0" applyProtection="0"/>
    <xf numFmtId="0" fontId="66" fillId="35" borderId="0" applyNumberFormat="0" applyBorder="0" applyAlignment="0" applyProtection="0"/>
    <xf numFmtId="0" fontId="11" fillId="15" borderId="0" applyNumberFormat="0" applyBorder="0" applyAlignment="0" applyProtection="0"/>
    <xf numFmtId="0" fontId="66" fillId="36" borderId="0" applyNumberFormat="0" applyBorder="0" applyAlignment="0" applyProtection="0"/>
    <xf numFmtId="0" fontId="11" fillId="14" borderId="0" applyNumberFormat="0" applyBorder="0" applyAlignment="0" applyProtection="0"/>
    <xf numFmtId="0" fontId="66" fillId="13" borderId="0" applyNumberFormat="0" applyBorder="0" applyAlignment="0" applyProtection="0"/>
    <xf numFmtId="0" fontId="11" fillId="8" borderId="0" applyNumberFormat="0" applyBorder="0" applyAlignment="0" applyProtection="0"/>
    <xf numFmtId="0" fontId="66" fillId="16" borderId="0" applyNumberFormat="0" applyBorder="0" applyAlignment="0" applyProtection="0"/>
    <xf numFmtId="0" fontId="11" fillId="11" borderId="0" applyNumberFormat="0" applyBorder="0" applyAlignment="0" applyProtection="0"/>
    <xf numFmtId="0" fontId="66" fillId="37" borderId="0" applyNumberFormat="0" applyBorder="0" applyAlignment="0" applyProtection="0"/>
    <xf numFmtId="0" fontId="11" fillId="7" borderId="0" applyNumberFormat="0" applyBorder="0" applyAlignment="0" applyProtection="0"/>
    <xf numFmtId="0" fontId="66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/>
    <xf numFmtId="0" fontId="36" fillId="22" borderId="1" applyNumberFormat="0" applyAlignment="0" applyProtection="0"/>
    <xf numFmtId="0" fontId="37" fillId="23" borderId="2" applyNumberFormat="0" applyAlignment="0" applyProtection="0"/>
    <xf numFmtId="0" fontId="35" fillId="0" borderId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1" applyNumberFormat="0" applyAlignment="0" applyProtection="0"/>
    <xf numFmtId="0" fontId="44" fillId="0" borderId="6" applyNumberFormat="0" applyFill="0" applyAlignment="0" applyProtection="0"/>
    <xf numFmtId="0" fontId="45" fillId="12" borderId="0" applyNumberFormat="0" applyBorder="0" applyAlignment="0" applyProtection="0"/>
    <xf numFmtId="0" fontId="35" fillId="4" borderId="7" applyNumberFormat="0" applyFont="0" applyAlignment="0" applyProtection="0"/>
    <xf numFmtId="0" fontId="46" fillId="22" borderId="8" applyNumberFormat="0" applyAlignment="0" applyProtection="0"/>
    <xf numFmtId="0" fontId="47" fillId="0" borderId="0"/>
    <xf numFmtId="0" fontId="47" fillId="0" borderId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35" fillId="0" borderId="0"/>
    <xf numFmtId="0" fontId="50" fillId="0" borderId="0" applyNumberFormat="0" applyFill="0" applyBorder="0" applyAlignment="0" applyProtection="0"/>
    <xf numFmtId="0" fontId="47" fillId="24" borderId="0"/>
    <xf numFmtId="0" fontId="47" fillId="0" borderId="0">
      <alignment wrapText="1"/>
    </xf>
    <xf numFmtId="0" fontId="67" fillId="0" borderId="45">
      <alignment horizontal="center" vertical="center" wrapText="1"/>
    </xf>
    <xf numFmtId="0" fontId="47" fillId="0" borderId="0"/>
    <xf numFmtId="0" fontId="54" fillId="0" borderId="0">
      <alignment horizontal="center" wrapText="1"/>
    </xf>
    <xf numFmtId="0" fontId="51" fillId="0" borderId="0">
      <alignment horizontal="center" wrapText="1"/>
    </xf>
    <xf numFmtId="0" fontId="67" fillId="0" borderId="0"/>
    <xf numFmtId="0" fontId="54" fillId="0" borderId="0">
      <alignment horizontal="center"/>
    </xf>
    <xf numFmtId="0" fontId="51" fillId="0" borderId="0">
      <alignment horizontal="center"/>
    </xf>
    <xf numFmtId="0" fontId="67" fillId="0" borderId="45">
      <alignment horizontal="center" vertical="center" wrapText="1"/>
    </xf>
    <xf numFmtId="0" fontId="47" fillId="0" borderId="0">
      <alignment horizontal="right"/>
    </xf>
    <xf numFmtId="1" fontId="67" fillId="0" borderId="45">
      <alignment horizontal="center" vertical="top" shrinkToFit="1"/>
    </xf>
    <xf numFmtId="0" fontId="47" fillId="24" borderId="11"/>
    <xf numFmtId="0" fontId="67" fillId="0" borderId="45">
      <alignment horizontal="center" vertical="center" wrapText="1"/>
    </xf>
    <xf numFmtId="0" fontId="53" fillId="0" borderId="10">
      <alignment horizontal="center" vertical="center" wrapText="1"/>
    </xf>
    <xf numFmtId="0" fontId="47" fillId="0" borderId="10">
      <alignment horizontal="center" vertical="center" wrapText="1"/>
    </xf>
    <xf numFmtId="0" fontId="67" fillId="0" borderId="45">
      <alignment horizontal="center" vertical="center" wrapText="1"/>
    </xf>
    <xf numFmtId="0" fontId="47" fillId="24" borderId="12"/>
    <xf numFmtId="0" fontId="67" fillId="0" borderId="45">
      <alignment horizontal="center" vertical="center" wrapText="1"/>
    </xf>
    <xf numFmtId="49" fontId="47" fillId="0" borderId="10">
      <alignment horizontal="left" vertical="top" wrapText="1" indent="2"/>
    </xf>
    <xf numFmtId="0" fontId="67" fillId="0" borderId="45">
      <alignment horizontal="center" vertical="center" wrapText="1"/>
    </xf>
    <xf numFmtId="49" fontId="47" fillId="0" borderId="10">
      <alignment horizontal="center" vertical="top" shrinkToFit="1"/>
    </xf>
    <xf numFmtId="0" fontId="67" fillId="0" borderId="45">
      <alignment horizontal="center" vertical="center" wrapText="1"/>
    </xf>
    <xf numFmtId="4" fontId="47" fillId="0" borderId="10">
      <alignment horizontal="right" vertical="top" shrinkToFit="1"/>
    </xf>
    <xf numFmtId="0" fontId="67" fillId="0" borderId="45">
      <alignment horizontal="center" vertical="center" wrapText="1"/>
    </xf>
    <xf numFmtId="0" fontId="53" fillId="0" borderId="0"/>
    <xf numFmtId="10" fontId="47" fillId="0" borderId="10">
      <alignment horizontal="right" vertical="top" shrinkToFit="1"/>
    </xf>
    <xf numFmtId="0" fontId="47" fillId="24" borderId="12">
      <alignment shrinkToFit="1"/>
    </xf>
    <xf numFmtId="0" fontId="67" fillId="0" borderId="45">
      <alignment horizontal="center" vertical="center" wrapText="1"/>
    </xf>
    <xf numFmtId="49" fontId="53" fillId="0" borderId="10">
      <alignment horizontal="center" vertical="top" shrinkToFit="1"/>
    </xf>
    <xf numFmtId="0" fontId="52" fillId="0" borderId="10">
      <alignment horizontal="left"/>
    </xf>
    <xf numFmtId="0" fontId="67" fillId="0" borderId="45">
      <alignment horizontal="center" vertical="center" wrapText="1"/>
    </xf>
    <xf numFmtId="4" fontId="52" fillId="4" borderId="10">
      <alignment horizontal="right" vertical="top" shrinkToFit="1"/>
    </xf>
    <xf numFmtId="0" fontId="67" fillId="0" borderId="45">
      <alignment horizontal="center" vertical="center" wrapText="1"/>
    </xf>
    <xf numFmtId="4" fontId="55" fillId="4" borderId="10">
      <alignment horizontal="right" vertical="top" shrinkToFit="1"/>
    </xf>
    <xf numFmtId="10" fontId="52" fillId="4" borderId="10">
      <alignment horizontal="right" vertical="top" shrinkToFit="1"/>
    </xf>
    <xf numFmtId="0" fontId="68" fillId="0" borderId="45">
      <alignment horizontal="left"/>
    </xf>
    <xf numFmtId="0" fontId="67" fillId="0" borderId="45">
      <alignment horizontal="center" vertical="center" wrapText="1"/>
    </xf>
    <xf numFmtId="0" fontId="47" fillId="24" borderId="13"/>
    <xf numFmtId="0" fontId="67" fillId="0" borderId="45">
      <alignment horizontal="center" vertical="center" wrapText="1"/>
    </xf>
    <xf numFmtId="0" fontId="68" fillId="0" borderId="45">
      <alignment horizontal="left"/>
    </xf>
    <xf numFmtId="0" fontId="53" fillId="0" borderId="0">
      <alignment horizontal="left" wrapText="1"/>
    </xf>
    <xf numFmtId="0" fontId="47" fillId="0" borderId="0">
      <alignment horizontal="left" wrapText="1"/>
    </xf>
    <xf numFmtId="0" fontId="67" fillId="0" borderId="45">
      <alignment horizontal="center" vertical="center" wrapText="1"/>
    </xf>
    <xf numFmtId="0" fontId="52" fillId="0" borderId="10">
      <alignment vertical="top" wrapText="1"/>
    </xf>
    <xf numFmtId="4" fontId="68" fillId="38" borderId="45">
      <alignment horizontal="right" vertical="top" shrinkToFit="1"/>
    </xf>
    <xf numFmtId="4" fontId="52" fillId="11" borderId="10">
      <alignment horizontal="right" vertical="top" shrinkToFit="1"/>
    </xf>
    <xf numFmtId="0" fontId="67" fillId="0" borderId="0">
      <alignment wrapText="1"/>
    </xf>
    <xf numFmtId="4" fontId="68" fillId="38" borderId="45">
      <alignment horizontal="right" vertical="top" shrinkToFit="1"/>
    </xf>
    <xf numFmtId="10" fontId="52" fillId="11" borderId="10">
      <alignment horizontal="right" vertical="top" shrinkToFit="1"/>
    </xf>
    <xf numFmtId="0" fontId="67" fillId="0" borderId="45">
      <alignment horizontal="center" vertical="center" wrapText="1"/>
    </xf>
    <xf numFmtId="0" fontId="67" fillId="0" borderId="0">
      <alignment wrapText="1"/>
    </xf>
    <xf numFmtId="0" fontId="47" fillId="24" borderId="12">
      <alignment horizontal="center"/>
    </xf>
    <xf numFmtId="0" fontId="67" fillId="0" borderId="45">
      <alignment horizontal="center" vertical="center" wrapText="1"/>
    </xf>
    <xf numFmtId="0" fontId="55" fillId="0" borderId="10">
      <alignment vertical="top" wrapText="1"/>
    </xf>
    <xf numFmtId="0" fontId="47" fillId="24" borderId="12">
      <alignment horizontal="left"/>
    </xf>
    <xf numFmtId="0" fontId="67" fillId="0" borderId="45">
      <alignment horizontal="center" vertical="center" wrapText="1"/>
    </xf>
    <xf numFmtId="4" fontId="55" fillId="11" borderId="10">
      <alignment horizontal="right" vertical="top" shrinkToFit="1"/>
    </xf>
    <xf numFmtId="0" fontId="47" fillId="24" borderId="13">
      <alignment horizontal="center"/>
    </xf>
    <xf numFmtId="0" fontId="67" fillId="0" borderId="45">
      <alignment horizontal="center" vertical="center" wrapText="1"/>
    </xf>
    <xf numFmtId="0" fontId="47" fillId="24" borderId="13">
      <alignment horizontal="left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0">
      <alignment horizontal="left" wrapText="1"/>
    </xf>
    <xf numFmtId="0" fontId="67" fillId="0" borderId="45">
      <alignment horizontal="center" vertical="center" wrapText="1"/>
    </xf>
    <xf numFmtId="10" fontId="67" fillId="0" borderId="45">
      <alignment horizontal="right" vertical="top" shrinkToFit="1"/>
    </xf>
    <xf numFmtId="0" fontId="67" fillId="0" borderId="0">
      <alignment horizontal="left" wrapText="1"/>
    </xf>
    <xf numFmtId="10" fontId="68" fillId="38" borderId="45">
      <alignment horizontal="right" vertical="top" shrinkToFit="1"/>
    </xf>
    <xf numFmtId="0" fontId="69" fillId="0" borderId="0">
      <alignment horizontal="center" wrapText="1"/>
    </xf>
    <xf numFmtId="10" fontId="68" fillId="38" borderId="45">
      <alignment horizontal="right" vertical="top" shrinkToFit="1"/>
    </xf>
    <xf numFmtId="0" fontId="69" fillId="0" borderId="0">
      <alignment horizontal="center"/>
    </xf>
    <xf numFmtId="0" fontId="69" fillId="0" borderId="0">
      <alignment horizontal="center" wrapText="1"/>
    </xf>
    <xf numFmtId="0" fontId="67" fillId="0" borderId="0">
      <alignment horizontal="right"/>
    </xf>
    <xf numFmtId="0" fontId="69" fillId="0" borderId="0">
      <alignment horizontal="center"/>
    </xf>
    <xf numFmtId="0" fontId="67" fillId="0" borderId="0">
      <alignment vertical="top"/>
    </xf>
    <xf numFmtId="0" fontId="67" fillId="0" borderId="0">
      <alignment horizontal="right"/>
    </xf>
    <xf numFmtId="0" fontId="68" fillId="0" borderId="45">
      <alignment vertical="top" wrapText="1"/>
    </xf>
    <xf numFmtId="0" fontId="67" fillId="39" borderId="0">
      <alignment horizontal="center"/>
    </xf>
    <xf numFmtId="0" fontId="68" fillId="0" borderId="45">
      <alignment vertical="top" wrapText="1"/>
    </xf>
    <xf numFmtId="0" fontId="67" fillId="39" borderId="0">
      <alignment horizontal="left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0" fontId="11" fillId="25" borderId="0" applyNumberFormat="0" applyBorder="0" applyAlignment="0" applyProtection="0"/>
    <xf numFmtId="0" fontId="66" fillId="41" borderId="0" applyNumberFormat="0" applyBorder="0" applyAlignment="0" applyProtection="0"/>
    <xf numFmtId="0" fontId="11" fillId="15" borderId="0" applyNumberFormat="0" applyBorder="0" applyAlignment="0" applyProtection="0"/>
    <xf numFmtId="0" fontId="66" fillId="42" borderId="0" applyNumberFormat="0" applyBorder="0" applyAlignment="0" applyProtection="0"/>
    <xf numFmtId="0" fontId="11" fillId="14" borderId="0" applyNumberFormat="0" applyBorder="0" applyAlignment="0" applyProtection="0"/>
    <xf numFmtId="0" fontId="66" fillId="43" borderId="0" applyNumberFormat="0" applyBorder="0" applyAlignment="0" applyProtection="0"/>
    <xf numFmtId="0" fontId="11" fillId="19" borderId="0" applyNumberFormat="0" applyBorder="0" applyAlignment="0" applyProtection="0"/>
    <xf numFmtId="0" fontId="66" fillId="44" borderId="0" applyNumberFormat="0" applyBorder="0" applyAlignment="0" applyProtection="0"/>
    <xf numFmtId="0" fontId="11" fillId="17" borderId="0" applyNumberFormat="0" applyBorder="0" applyAlignment="0" applyProtection="0"/>
    <xf numFmtId="0" fontId="66" fillId="45" borderId="0" applyNumberFormat="0" applyBorder="0" applyAlignment="0" applyProtection="0"/>
    <xf numFmtId="0" fontId="11" fillId="26" borderId="0" applyNumberFormat="0" applyBorder="0" applyAlignment="0" applyProtection="0"/>
    <xf numFmtId="0" fontId="66" fillId="46" borderId="0" applyNumberFormat="0" applyBorder="0" applyAlignment="0" applyProtection="0"/>
    <xf numFmtId="0" fontId="12" fillId="12" borderId="1" applyNumberFormat="0" applyAlignment="0" applyProtection="0"/>
    <xf numFmtId="0" fontId="70" fillId="47" borderId="46" applyNumberFormat="0" applyAlignment="0" applyProtection="0"/>
    <xf numFmtId="0" fontId="13" fillId="22" borderId="8" applyNumberFormat="0" applyAlignment="0" applyProtection="0"/>
    <xf numFmtId="0" fontId="71" fillId="48" borderId="47" applyNumberFormat="0" applyAlignment="0" applyProtection="0"/>
    <xf numFmtId="0" fontId="14" fillId="22" borderId="1" applyNumberFormat="0" applyAlignment="0" applyProtection="0"/>
    <xf numFmtId="0" fontId="72" fillId="48" borderId="46" applyNumberFormat="0" applyAlignment="0" applyProtection="0"/>
    <xf numFmtId="0" fontId="15" fillId="0" borderId="14" applyNumberFormat="0" applyFill="0" applyAlignment="0" applyProtection="0"/>
    <xf numFmtId="0" fontId="73" fillId="0" borderId="48" applyNumberFormat="0" applyFill="0" applyAlignment="0" applyProtection="0"/>
    <xf numFmtId="0" fontId="16" fillId="0" borderId="15" applyNumberFormat="0" applyFill="0" applyAlignment="0" applyProtection="0"/>
    <xf numFmtId="0" fontId="74" fillId="0" borderId="49" applyNumberFormat="0" applyFill="0" applyAlignment="0" applyProtection="0"/>
    <xf numFmtId="0" fontId="17" fillId="0" borderId="16" applyNumberFormat="0" applyFill="0" applyAlignment="0" applyProtection="0"/>
    <xf numFmtId="0" fontId="75" fillId="0" borderId="50" applyNumberFormat="0" applyFill="0" applyAlignment="0" applyProtection="0"/>
    <xf numFmtId="0" fontId="1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76" fillId="0" borderId="51" applyNumberFormat="0" applyFill="0" applyAlignment="0" applyProtection="0"/>
    <xf numFmtId="0" fontId="19" fillId="23" borderId="2" applyNumberFormat="0" applyAlignment="0" applyProtection="0"/>
    <xf numFmtId="0" fontId="77" fillId="49" borderId="52" applyNumberFormat="0" applyAlignment="0" applyProtection="0"/>
    <xf numFmtId="0" fontId="2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79" fillId="50" borderId="0" applyNumberFormat="0" applyBorder="0" applyAlignment="0" applyProtection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65" fillId="0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80" fillId="0" borderId="0"/>
    <xf numFmtId="0" fontId="28" fillId="0" borderId="0"/>
    <xf numFmtId="0" fontId="2" fillId="27" borderId="0"/>
    <xf numFmtId="0" fontId="2" fillId="27" borderId="0"/>
    <xf numFmtId="0" fontId="2" fillId="27" borderId="0"/>
    <xf numFmtId="0" fontId="28" fillId="27" borderId="0"/>
    <xf numFmtId="0" fontId="2" fillId="27" borderId="0"/>
    <xf numFmtId="0" fontId="2" fillId="27" borderId="0"/>
    <xf numFmtId="0" fontId="35" fillId="0" borderId="0"/>
    <xf numFmtId="0" fontId="22" fillId="10" borderId="0" applyNumberFormat="0" applyBorder="0" applyAlignment="0" applyProtection="0"/>
    <xf numFmtId="0" fontId="81" fillId="51" borderId="0" applyNumberFormat="0" applyBorder="0" applyAlignment="0" applyProtection="0"/>
    <xf numFmtId="0" fontId="2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" fillId="4" borderId="7" applyNumberFormat="0" applyFont="0" applyAlignment="0" applyProtection="0"/>
    <xf numFmtId="0" fontId="27" fillId="38" borderId="53" applyNumberFormat="0" applyFont="0" applyAlignment="0" applyProtection="0"/>
    <xf numFmtId="0" fontId="10" fillId="38" borderId="53" applyNumberFormat="0" applyFont="0" applyAlignment="0" applyProtection="0"/>
    <xf numFmtId="0" fontId="29" fillId="38" borderId="53" applyNumberFormat="0" applyFont="0" applyAlignment="0" applyProtection="0"/>
    <xf numFmtId="0" fontId="2" fillId="4" borderId="7" applyNumberFormat="0" applyFont="0" applyAlignment="0" applyProtection="0"/>
    <xf numFmtId="0" fontId="28" fillId="4" borderId="7" applyNumberFormat="0" applyFont="0" applyAlignment="0" applyProtection="0"/>
    <xf numFmtId="0" fontId="30" fillId="38" borderId="53" applyNumberFormat="0" applyFont="0" applyAlignment="0" applyProtection="0"/>
    <xf numFmtId="0" fontId="24" fillId="0" borderId="18" applyNumberFormat="0" applyFill="0" applyAlignment="0" applyProtection="0"/>
    <xf numFmtId="0" fontId="83" fillId="0" borderId="54" applyNumberFormat="0" applyFill="0" applyAlignment="0" applyProtection="0"/>
    <xf numFmtId="0" fontId="2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85" fillId="52" borderId="0" applyNumberFormat="0" applyBorder="0" applyAlignment="0" applyProtection="0"/>
  </cellStyleXfs>
  <cellXfs count="110">
    <xf numFmtId="0" fontId="0" fillId="0" borderId="0" xfId="0"/>
    <xf numFmtId="0" fontId="3" fillId="27" borderId="0" xfId="0" applyFont="1" applyFill="1" applyAlignment="1">
      <alignment horizontal="center"/>
    </xf>
    <xf numFmtId="0" fontId="4" fillId="27" borderId="0" xfId="0" applyFont="1" applyFill="1" applyAlignment="1">
      <alignment vertical="top" wrapText="1"/>
    </xf>
    <xf numFmtId="49" fontId="4" fillId="27" borderId="0" xfId="0" applyNumberFormat="1" applyFont="1" applyFill="1" applyAlignment="1">
      <alignment vertical="top" wrapText="1"/>
    </xf>
    <xf numFmtId="0" fontId="4" fillId="27" borderId="0" xfId="0" applyFont="1" applyFill="1"/>
    <xf numFmtId="0" fontId="4" fillId="27" borderId="0" xfId="0" applyFont="1" applyFill="1" applyAlignment="1">
      <alignment horizontal="right"/>
    </xf>
    <xf numFmtId="0" fontId="5" fillId="27" borderId="0" xfId="0" applyFont="1" applyFill="1"/>
    <xf numFmtId="0" fontId="7" fillId="27" borderId="0" xfId="0" applyFont="1" applyFill="1"/>
    <xf numFmtId="0" fontId="4" fillId="27" borderId="19" xfId="0" applyFont="1" applyFill="1" applyBorder="1"/>
    <xf numFmtId="0" fontId="5" fillId="27" borderId="19" xfId="0" applyFont="1" applyFill="1" applyBorder="1"/>
    <xf numFmtId="0" fontId="7" fillId="27" borderId="20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9" fillId="27" borderId="0" xfId="0" applyFont="1" applyFill="1" applyAlignment="1">
      <alignment horizontal="left" wrapText="1"/>
    </xf>
    <xf numFmtId="0" fontId="7" fillId="27" borderId="0" xfId="0" applyFont="1" applyFill="1" applyAlignment="1">
      <alignment wrapText="1"/>
    </xf>
    <xf numFmtId="0" fontId="35" fillId="0" borderId="0" xfId="229" applyProtection="1">
      <protection locked="0"/>
    </xf>
    <xf numFmtId="0" fontId="35" fillId="0" borderId="0" xfId="229" applyFont="1" applyFill="1" applyProtection="1">
      <protection locked="0"/>
    </xf>
    <xf numFmtId="49" fontId="26" fillId="27" borderId="20" xfId="0" applyNumberFormat="1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56" fillId="0" borderId="22" xfId="98" applyFont="1" applyFill="1" applyBorder="1">
      <alignment horizontal="center" vertical="center" wrapText="1"/>
    </xf>
    <xf numFmtId="0" fontId="57" fillId="27" borderId="0" xfId="0" applyFont="1" applyFill="1" applyAlignment="1">
      <alignment horizontal="center" vertical="center" wrapText="1"/>
    </xf>
    <xf numFmtId="0" fontId="5" fillId="27" borderId="19" xfId="0" applyFont="1" applyFill="1" applyBorder="1" applyAlignment="1">
      <alignment horizontal="center"/>
    </xf>
    <xf numFmtId="0" fontId="57" fillId="27" borderId="23" xfId="0" applyFont="1" applyFill="1" applyBorder="1"/>
    <xf numFmtId="0" fontId="57" fillId="27" borderId="24" xfId="0" applyFont="1" applyFill="1" applyBorder="1" applyAlignment="1">
      <alignment horizontal="center"/>
    </xf>
    <xf numFmtId="0" fontId="57" fillId="27" borderId="25" xfId="0" applyFont="1" applyFill="1" applyBorder="1" applyAlignment="1">
      <alignment horizontal="right"/>
    </xf>
    <xf numFmtId="0" fontId="57" fillId="27" borderId="26" xfId="0" applyFont="1" applyFill="1" applyBorder="1"/>
    <xf numFmtId="0" fontId="5" fillId="27" borderId="0" xfId="0" applyFont="1" applyFill="1" applyAlignment="1">
      <alignment vertical="top" wrapText="1"/>
    </xf>
    <xf numFmtId="49" fontId="5" fillId="27" borderId="0" xfId="0" applyNumberFormat="1" applyFont="1" applyFill="1" applyAlignment="1">
      <alignment vertical="top" wrapText="1"/>
    </xf>
    <xf numFmtId="49" fontId="57" fillId="27" borderId="27" xfId="0" applyNumberFormat="1" applyFont="1" applyFill="1" applyBorder="1" applyAlignment="1">
      <alignment horizontal="center"/>
    </xf>
    <xf numFmtId="49" fontId="57" fillId="27" borderId="28" xfId="0" applyNumberFormat="1" applyFont="1" applyFill="1" applyBorder="1" applyAlignment="1">
      <alignment horizontal="center"/>
    </xf>
    <xf numFmtId="0" fontId="58" fillId="27" borderId="21" xfId="0" applyFont="1" applyFill="1" applyBorder="1" applyAlignment="1">
      <alignment wrapText="1"/>
    </xf>
    <xf numFmtId="49" fontId="58" fillId="27" borderId="20" xfId="0" applyNumberFormat="1" applyFont="1" applyFill="1" applyBorder="1" applyAlignment="1">
      <alignment horizontal="center" shrinkToFit="1"/>
    </xf>
    <xf numFmtId="4" fontId="58" fillId="27" borderId="20" xfId="0" applyNumberFormat="1" applyFont="1" applyFill="1" applyBorder="1" applyAlignment="1">
      <alignment horizontal="right" shrinkToFit="1"/>
    </xf>
    <xf numFmtId="4" fontId="5" fillId="27" borderId="20" xfId="0" applyNumberFormat="1" applyFont="1" applyFill="1" applyBorder="1" applyAlignment="1">
      <alignment horizontal="right" shrinkToFit="1"/>
    </xf>
    <xf numFmtId="0" fontId="57" fillId="0" borderId="0" xfId="0" applyFont="1"/>
    <xf numFmtId="0" fontId="59" fillId="27" borderId="29" xfId="216" applyFont="1" applyFill="1" applyBorder="1" applyAlignment="1">
      <alignment horizontal="left" vertical="top" wrapText="1"/>
    </xf>
    <xf numFmtId="49" fontId="59" fillId="27" borderId="29" xfId="216" applyNumberFormat="1" applyFont="1" applyFill="1" applyBorder="1" applyAlignment="1">
      <alignment horizontal="center" vertical="top" shrinkToFit="1"/>
    </xf>
    <xf numFmtId="4" fontId="60" fillId="27" borderId="20" xfId="0" applyNumberFormat="1" applyFont="1" applyFill="1" applyBorder="1" applyAlignment="1">
      <alignment horizontal="right" shrinkToFit="1"/>
    </xf>
    <xf numFmtId="4" fontId="59" fillId="0" borderId="29" xfId="211" applyNumberFormat="1" applyFont="1" applyFill="1" applyBorder="1" applyAlignment="1">
      <alignment horizontal="right" vertical="top" shrinkToFit="1"/>
    </xf>
    <xf numFmtId="4" fontId="59" fillId="0" borderId="29" xfId="216" applyNumberFormat="1" applyFont="1" applyFill="1" applyBorder="1" applyAlignment="1">
      <alignment horizontal="right" vertical="top" shrinkToFit="1"/>
    </xf>
    <xf numFmtId="4" fontId="61" fillId="0" borderId="29" xfId="0" applyNumberFormat="1" applyFont="1" applyFill="1" applyBorder="1" applyAlignment="1">
      <alignment horizontal="right" vertical="top" shrinkToFit="1"/>
    </xf>
    <xf numFmtId="4" fontId="62" fillId="27" borderId="20" xfId="0" applyNumberFormat="1" applyFont="1" applyFill="1" applyBorder="1" applyAlignment="1">
      <alignment horizontal="right" shrinkToFit="1"/>
    </xf>
    <xf numFmtId="4" fontId="60" fillId="0" borderId="20" xfId="0" applyNumberFormat="1" applyFont="1" applyFill="1" applyBorder="1" applyAlignment="1">
      <alignment horizontal="right" shrinkToFit="1"/>
    </xf>
    <xf numFmtId="4" fontId="59" fillId="0" borderId="29" xfId="212" applyNumberFormat="1" applyFont="1" applyFill="1" applyBorder="1" applyAlignment="1">
      <alignment horizontal="right" vertical="top" shrinkToFit="1"/>
    </xf>
    <xf numFmtId="4" fontId="57" fillId="0" borderId="0" xfId="0" applyNumberFormat="1" applyFont="1"/>
    <xf numFmtId="0" fontId="63" fillId="0" borderId="10" xfId="0" applyNumberFormat="1" applyFont="1" applyBorder="1" applyAlignment="1" applyProtection="1">
      <alignment horizontal="left" vertical="top" wrapText="1"/>
    </xf>
    <xf numFmtId="49" fontId="59" fillId="0" borderId="29" xfId="216" applyNumberFormat="1" applyFont="1" applyFill="1" applyBorder="1" applyAlignment="1">
      <alignment horizontal="center" vertical="top" shrinkToFit="1"/>
    </xf>
    <xf numFmtId="0" fontId="59" fillId="0" borderId="29" xfId="216" applyFont="1" applyFill="1" applyBorder="1" applyAlignment="1">
      <alignment horizontal="left" vertical="top" wrapText="1"/>
    </xf>
    <xf numFmtId="0" fontId="60" fillId="27" borderId="21" xfId="0" applyFont="1" applyFill="1" applyBorder="1" applyAlignment="1">
      <alignment vertical="top" wrapText="1"/>
    </xf>
    <xf numFmtId="0" fontId="59" fillId="27" borderId="29" xfId="216" applyFont="1" applyFill="1" applyBorder="1" applyAlignment="1">
      <alignment vertical="top" wrapText="1"/>
    </xf>
    <xf numFmtId="0" fontId="64" fillId="27" borderId="30" xfId="0" applyNumberFormat="1" applyFont="1" applyFill="1" applyBorder="1" applyAlignment="1">
      <alignment horizontal="left" wrapText="1"/>
    </xf>
    <xf numFmtId="0" fontId="58" fillId="0" borderId="31" xfId="222" applyFont="1" applyBorder="1" applyAlignment="1">
      <alignment horizontal="left" vertical="center" wrapText="1"/>
    </xf>
    <xf numFmtId="0" fontId="60" fillId="0" borderId="0" xfId="229" applyFont="1" applyProtection="1">
      <protection locked="0"/>
    </xf>
    <xf numFmtId="0" fontId="67" fillId="0" borderId="0" xfId="89" applyNumberFormat="1" applyProtection="1"/>
    <xf numFmtId="0" fontId="80" fillId="0" borderId="0" xfId="221" applyProtection="1">
      <protection locked="0"/>
    </xf>
    <xf numFmtId="0" fontId="80" fillId="0" borderId="0" xfId="221" applyFont="1" applyFill="1" applyProtection="1">
      <protection locked="0"/>
    </xf>
    <xf numFmtId="0" fontId="59" fillId="0" borderId="29" xfId="216" applyNumberFormat="1" applyFont="1" applyFill="1" applyBorder="1" applyAlignment="1">
      <alignment horizontal="left" vertical="top" wrapText="1"/>
    </xf>
    <xf numFmtId="0" fontId="67" fillId="0" borderId="0" xfId="89" applyNumberFormat="1" applyFont="1" applyFill="1" applyProtection="1"/>
    <xf numFmtId="0" fontId="67" fillId="0" borderId="0" xfId="154" applyNumberFormat="1" applyFont="1" applyFill="1" applyProtection="1">
      <alignment horizontal="left" wrapText="1"/>
    </xf>
    <xf numFmtId="0" fontId="56" fillId="0" borderId="22" xfId="97" applyFont="1" applyBorder="1" applyProtection="1">
      <alignment horizontal="center" vertical="center" wrapText="1"/>
      <protection locked="0"/>
    </xf>
    <xf numFmtId="4" fontId="62" fillId="0" borderId="20" xfId="0" applyNumberFormat="1" applyFont="1" applyFill="1" applyBorder="1" applyAlignment="1">
      <alignment horizontal="right" shrinkToFit="1"/>
    </xf>
    <xf numFmtId="0" fontId="57" fillId="0" borderId="0" xfId="0" applyFont="1" applyFill="1"/>
    <xf numFmtId="0" fontId="9" fillId="27" borderId="0" xfId="0" applyFont="1" applyFill="1" applyAlignment="1">
      <alignment horizontal="left" wrapText="1"/>
    </xf>
    <xf numFmtId="0" fontId="8" fillId="27" borderId="0" xfId="0" applyFont="1" applyFill="1" applyAlignment="1">
      <alignment horizontal="center" vertical="center" wrapText="1"/>
    </xf>
    <xf numFmtId="0" fontId="58" fillId="27" borderId="0" xfId="0" applyFont="1" applyFill="1" applyAlignment="1">
      <alignment horizontal="center"/>
    </xf>
    <xf numFmtId="0" fontId="8" fillId="27" borderId="0" xfId="0" applyFont="1" applyFill="1" applyAlignment="1">
      <alignment horizontal="center" wrapText="1"/>
    </xf>
    <xf numFmtId="0" fontId="26" fillId="27" borderId="32" xfId="0" applyFont="1" applyFill="1" applyBorder="1" applyAlignment="1">
      <alignment horizontal="center" vertical="center" wrapText="1"/>
    </xf>
    <xf numFmtId="0" fontId="26" fillId="27" borderId="33" xfId="0" applyFont="1" applyFill="1" applyBorder="1" applyAlignment="1">
      <alignment horizontal="center" vertical="center" wrapText="1"/>
    </xf>
    <xf numFmtId="49" fontId="26" fillId="27" borderId="30" xfId="0" applyNumberFormat="1" applyFont="1" applyFill="1" applyBorder="1" applyAlignment="1">
      <alignment horizontal="center" vertical="center" wrapText="1"/>
    </xf>
    <xf numFmtId="49" fontId="26" fillId="27" borderId="31" xfId="0" applyNumberFormat="1" applyFont="1" applyFill="1" applyBorder="1" applyAlignment="1">
      <alignment horizontal="center" vertical="center" wrapText="1"/>
    </xf>
    <xf numFmtId="49" fontId="26" fillId="27" borderId="34" xfId="0" applyNumberFormat="1" applyFont="1" applyFill="1" applyBorder="1" applyAlignment="1">
      <alignment horizontal="center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0" fontId="26" fillId="27" borderId="34" xfId="0" applyFont="1" applyFill="1" applyBorder="1" applyAlignment="1">
      <alignment horizontal="center" vertical="center" wrapText="1"/>
    </xf>
    <xf numFmtId="0" fontId="31" fillId="0" borderId="36" xfId="97" applyNumberFormat="1" applyFont="1" applyBorder="1" applyAlignment="1" applyProtection="1">
      <alignment horizontal="center" vertical="center" wrapText="1"/>
    </xf>
    <xf numFmtId="0" fontId="31" fillId="0" borderId="13" xfId="97" applyNumberFormat="1" applyFont="1" applyBorder="1" applyAlignment="1" applyProtection="1">
      <alignment horizontal="center" vertical="center" wrapText="1"/>
    </xf>
    <xf numFmtId="0" fontId="31" fillId="0" borderId="37" xfId="97" applyNumberFormat="1" applyFont="1" applyBorder="1" applyAlignment="1" applyProtection="1">
      <alignment horizontal="center" vertical="center" wrapText="1"/>
    </xf>
    <xf numFmtId="0" fontId="31" fillId="0" borderId="38" xfId="97" applyNumberFormat="1" applyFont="1" applyBorder="1" applyAlignment="1" applyProtection="1">
      <alignment horizontal="center" vertical="center" wrapText="1"/>
    </xf>
    <xf numFmtId="0" fontId="31" fillId="0" borderId="11" xfId="97" applyNumberFormat="1" applyFont="1" applyBorder="1" applyAlignment="1" applyProtection="1">
      <alignment horizontal="center" vertical="center" wrapText="1"/>
    </xf>
    <xf numFmtId="0" fontId="31" fillId="0" borderId="39" xfId="97" applyNumberFormat="1" applyFont="1" applyBorder="1" applyAlignment="1" applyProtection="1">
      <alignment horizontal="center" vertical="center" wrapText="1"/>
    </xf>
    <xf numFmtId="0" fontId="56" fillId="0" borderId="36" xfId="97" applyNumberFormat="1" applyFont="1" applyBorder="1" applyAlignment="1" applyProtection="1">
      <alignment horizontal="center" vertical="center" wrapText="1"/>
    </xf>
    <xf numFmtId="0" fontId="56" fillId="0" borderId="13" xfId="97" applyNumberFormat="1" applyFont="1" applyBorder="1" applyAlignment="1" applyProtection="1">
      <alignment horizontal="center" vertical="center" wrapText="1"/>
    </xf>
    <xf numFmtId="0" fontId="56" fillId="0" borderId="37" xfId="97" applyNumberFormat="1" applyFont="1" applyBorder="1" applyAlignment="1" applyProtection="1">
      <alignment horizontal="center" vertical="center" wrapText="1"/>
    </xf>
    <xf numFmtId="0" fontId="64" fillId="27" borderId="40" xfId="0" applyNumberFormat="1" applyFont="1" applyFill="1" applyBorder="1" applyAlignment="1">
      <alignment horizontal="center" vertical="center" shrinkToFit="1"/>
    </xf>
    <xf numFmtId="0" fontId="64" fillId="27" borderId="41" xfId="0" applyNumberFormat="1" applyFont="1" applyFill="1" applyBorder="1" applyAlignment="1">
      <alignment horizontal="center" vertical="center" shrinkToFit="1"/>
    </xf>
    <xf numFmtId="0" fontId="64" fillId="27" borderId="42" xfId="0" applyNumberFormat="1" applyFont="1" applyFill="1" applyBorder="1" applyAlignment="1">
      <alignment horizontal="center" vertical="center" shrinkToFit="1"/>
    </xf>
    <xf numFmtId="49" fontId="58" fillId="0" borderId="43" xfId="222" applyNumberFormat="1" applyFont="1" applyBorder="1" applyAlignment="1">
      <alignment horizontal="center" vertical="center" wrapText="1"/>
    </xf>
    <xf numFmtId="49" fontId="58" fillId="0" borderId="19" xfId="222" applyNumberFormat="1" applyFont="1" applyBorder="1" applyAlignment="1">
      <alignment horizontal="center" vertical="center" wrapText="1"/>
    </xf>
    <xf numFmtId="0" fontId="31" fillId="0" borderId="10" xfId="98" applyNumberFormat="1" applyFont="1" applyFill="1" applyProtection="1">
      <alignment horizontal="center" vertical="center" wrapText="1"/>
      <protection locked="0"/>
    </xf>
    <xf numFmtId="0" fontId="31" fillId="0" borderId="10" xfId="98" applyFont="1" applyFill="1">
      <alignment horizontal="center" vertical="center" wrapText="1"/>
    </xf>
    <xf numFmtId="0" fontId="86" fillId="0" borderId="0" xfId="87" applyNumberFormat="1" applyFont="1" applyFill="1" applyBorder="1" applyAlignment="1" applyProtection="1">
      <alignment horizontal="center" wrapText="1"/>
    </xf>
    <xf numFmtId="0" fontId="31" fillId="0" borderId="10" xfId="97" applyNumberFormat="1" applyFont="1" applyBorder="1" applyProtection="1">
      <alignment horizontal="center" vertical="center" wrapText="1"/>
    </xf>
    <xf numFmtId="0" fontId="31" fillId="0" borderId="22" xfId="97" applyFont="1" applyBorder="1" applyProtection="1">
      <alignment horizontal="center" vertical="center" wrapText="1"/>
      <protection locked="0"/>
    </xf>
    <xf numFmtId="0" fontId="67" fillId="0" borderId="0" xfId="89" applyNumberFormat="1" applyFont="1" applyProtection="1"/>
    <xf numFmtId="0" fontId="67" fillId="0" borderId="0" xfId="163" applyNumberFormat="1" applyFont="1" applyProtection="1">
      <alignment horizontal="right"/>
    </xf>
    <xf numFmtId="0" fontId="67" fillId="0" borderId="0" xfId="163" applyFont="1">
      <alignment horizontal="right"/>
    </xf>
    <xf numFmtId="0" fontId="67" fillId="0" borderId="0" xfId="154" applyNumberFormat="1" applyFont="1" applyProtection="1">
      <alignment horizontal="left" wrapText="1"/>
    </xf>
    <xf numFmtId="0" fontId="67" fillId="0" borderId="0" xfId="154" applyFont="1">
      <alignment horizontal="left" wrapText="1"/>
    </xf>
    <xf numFmtId="0" fontId="80" fillId="0" borderId="0" xfId="221" applyFont="1" applyProtection="1">
      <protection locked="0"/>
    </xf>
    <xf numFmtId="4" fontId="86" fillId="0" borderId="22" xfId="98" applyNumberFormat="1" applyFont="1" applyFill="1" applyBorder="1" applyAlignment="1">
      <alignment horizontal="right" vertical="center" wrapText="1"/>
    </xf>
    <xf numFmtId="0" fontId="87" fillId="0" borderId="55" xfId="166" applyNumberFormat="1" applyFont="1" applyBorder="1" applyProtection="1">
      <alignment vertical="top" wrapText="1"/>
    </xf>
    <xf numFmtId="1" fontId="87" fillId="0" borderId="30" xfId="94" applyNumberFormat="1" applyFont="1" applyBorder="1" applyProtection="1">
      <alignment horizontal="center" vertical="top" shrinkToFit="1"/>
    </xf>
    <xf numFmtId="1" fontId="87" fillId="0" borderId="31" xfId="94" applyNumberFormat="1" applyFont="1" applyBorder="1" applyProtection="1">
      <alignment horizontal="center" vertical="top" shrinkToFit="1"/>
    </xf>
    <xf numFmtId="1" fontId="87" fillId="0" borderId="44" xfId="94" applyNumberFormat="1" applyFont="1" applyBorder="1" applyProtection="1">
      <alignment horizontal="center" vertical="top" shrinkToFit="1"/>
    </xf>
    <xf numFmtId="4" fontId="87" fillId="0" borderId="56" xfId="170" applyNumberFormat="1" applyFont="1" applyFill="1" applyBorder="1" applyProtection="1">
      <alignment horizontal="right" vertical="top" shrinkToFit="1"/>
    </xf>
    <xf numFmtId="4" fontId="87" fillId="0" borderId="45" xfId="170" applyNumberFormat="1" applyFont="1" applyFill="1" applyProtection="1">
      <alignment horizontal="right" vertical="top" shrinkToFit="1"/>
    </xf>
    <xf numFmtId="1" fontId="87" fillId="0" borderId="40" xfId="94" applyNumberFormat="1" applyFont="1" applyBorder="1" applyProtection="1">
      <alignment horizontal="center" vertical="top" shrinkToFit="1"/>
    </xf>
    <xf numFmtId="1" fontId="87" fillId="0" borderId="41" xfId="94" applyNumberFormat="1" applyFont="1" applyBorder="1" applyProtection="1">
      <alignment horizontal="center" vertical="top" shrinkToFit="1"/>
    </xf>
    <xf numFmtId="1" fontId="87" fillId="0" borderId="42" xfId="94" applyNumberFormat="1" applyFont="1" applyBorder="1" applyProtection="1">
      <alignment horizontal="center" vertical="top" shrinkToFit="1"/>
    </xf>
    <xf numFmtId="0" fontId="87" fillId="0" borderId="57" xfId="166" applyNumberFormat="1" applyFont="1" applyBorder="1" applyProtection="1">
      <alignment vertical="top" wrapText="1"/>
    </xf>
    <xf numFmtId="4" fontId="88" fillId="0" borderId="45" xfId="131" applyNumberFormat="1" applyFont="1" applyFill="1" applyAlignment="1" applyProtection="1">
      <alignment horizontal="right" vertical="center" shrinkToFit="1"/>
    </xf>
  </cellXfs>
  <cellStyles count="2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2" xfId="9" builtinId="34" customBuiltin="1"/>
    <cellStyle name="20% - Акцент2 2" xfId="10"/>
    <cellStyle name="20% - Акцент3" xfId="11" builtinId="38" customBuiltin="1"/>
    <cellStyle name="20% - Акцент3 2" xfId="12"/>
    <cellStyle name="20% - Акцент4" xfId="13" builtinId="42" customBuiltin="1"/>
    <cellStyle name="20% - Акцент4 2" xfId="14"/>
    <cellStyle name="20% - Акцент5" xfId="15" builtinId="46" customBuiltin="1"/>
    <cellStyle name="20% - Акцент5 2" xfId="16"/>
    <cellStyle name="20% - Акцент6" xfId="17" builtinId="50" customBuiltin="1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 builtinId="31" customBuiltin="1"/>
    <cellStyle name="40% - Акцент1 2" xfId="26"/>
    <cellStyle name="40% - Акцент2" xfId="27" builtinId="35" customBuiltin="1"/>
    <cellStyle name="40% - Акцент2 2" xfId="28"/>
    <cellStyle name="40% - Акцент3" xfId="29" builtinId="39" customBuiltin="1"/>
    <cellStyle name="40% - Акцент3 2" xfId="30"/>
    <cellStyle name="40% - Акцент4" xfId="31" builtinId="43" customBuiltin="1"/>
    <cellStyle name="40% - Акцент4 2" xfId="32"/>
    <cellStyle name="40% - Акцент5" xfId="33" builtinId="47" customBuiltin="1"/>
    <cellStyle name="40% - Акцент5 2" xfId="34"/>
    <cellStyle name="40% - Акцент6" xfId="35" builtinId="51" customBuiltin="1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 builtinId="32" customBuiltin="1"/>
    <cellStyle name="60% - Акцент1 2" xfId="44"/>
    <cellStyle name="60% - Акцент2" xfId="45" builtinId="36" customBuiltin="1"/>
    <cellStyle name="60% - Акцент2 2" xfId="46"/>
    <cellStyle name="60% - Акцент3" xfId="47" builtinId="40" customBuiltin="1"/>
    <cellStyle name="60% - Акцент3 2" xfId="48"/>
    <cellStyle name="60% - Акцент4" xfId="49" builtinId="44" customBuiltin="1"/>
    <cellStyle name="60% - Акцент4 2" xfId="50"/>
    <cellStyle name="60% - Акцент5" xfId="51" builtinId="48" customBuiltin="1"/>
    <cellStyle name="60% - Акцент5 2" xfId="52"/>
    <cellStyle name="60% - Акцент6" xfId="53" builtinId="52" customBuiltin="1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r" xfId="62"/>
    <cellStyle name="Calculation" xfId="63"/>
    <cellStyle name="Check Cell" xfId="64"/>
    <cellStyle name="co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put" xfId="72"/>
    <cellStyle name="Linked Cell" xfId="73"/>
    <cellStyle name="Neutral" xfId="74"/>
    <cellStyle name="Note" xfId="75"/>
    <cellStyle name="Output" xfId="76"/>
    <cellStyle name="style0" xfId="77"/>
    <cellStyle name="td" xfId="78"/>
    <cellStyle name="Title" xfId="79"/>
    <cellStyle name="Total" xfId="80"/>
    <cellStyle name="tr" xfId="81"/>
    <cellStyle name="Warning Text" xfId="82"/>
    <cellStyle name="xl21" xfId="83"/>
    <cellStyle name="xl22" xfId="84"/>
    <cellStyle name="xl22 2" xfId="85"/>
    <cellStyle name="xl23" xfId="86"/>
    <cellStyle name="xl23_Аналитический отчет по исполнению бюджета с произвольной группировкой - sqr_info_isp_budg_2016_1" xfId="87"/>
    <cellStyle name="xl24" xfId="88"/>
    <cellStyle name="xl24 2" xfId="89"/>
    <cellStyle name="xl24_Аналитический отчет по исполнению бюджета с произвольной группировкой - sqr_info_isp_budg_2016_1" xfId="90"/>
    <cellStyle name="xl25" xfId="91"/>
    <cellStyle name="xl25 2" xfId="92"/>
    <cellStyle name="xl26" xfId="93"/>
    <cellStyle name="xl26 2" xfId="94"/>
    <cellStyle name="xl27" xfId="95"/>
    <cellStyle name="xl27 2" xfId="96"/>
    <cellStyle name="xl27_Аналитический отчет по исполнению бюджета с произвольной группировкой - sqr_info_isp_budg_2016_1" xfId="97"/>
    <cellStyle name="xl28" xfId="98"/>
    <cellStyle name="xl28 2" xfId="99"/>
    <cellStyle name="xl29" xfId="100"/>
    <cellStyle name="xl29 2" xfId="101"/>
    <cellStyle name="xl30" xfId="102"/>
    <cellStyle name="xl30 2" xfId="103"/>
    <cellStyle name="xl31" xfId="104"/>
    <cellStyle name="xl31 2" xfId="105"/>
    <cellStyle name="xl32" xfId="106"/>
    <cellStyle name="xl32 2" xfId="107"/>
    <cellStyle name="xl32_Аналитический отчет по исполнению бюджета с произвольной группировкой - sqr_info_isp_budg_2016_1" xfId="108"/>
    <cellStyle name="xl33" xfId="109"/>
    <cellStyle name="xl34" xfId="110"/>
    <cellStyle name="xl34 2" xfId="111"/>
    <cellStyle name="xl34_Аналитический отчет по исполнению бюджета с произвольной группировкой - sqr_info_isp_budg_2016_1" xfId="112"/>
    <cellStyle name="xl35" xfId="113"/>
    <cellStyle name="xl35 2" xfId="114"/>
    <cellStyle name="xl36" xfId="115"/>
    <cellStyle name="xl36 2" xfId="116"/>
    <cellStyle name="xl36_Аналитический отчет по исполнению бюджета с произвольной группировкой - sqr_info_isp_budg_2016_1" xfId="117"/>
    <cellStyle name="xl37" xfId="118"/>
    <cellStyle name="xl37 2" xfId="119"/>
    <cellStyle name="xl37 3" xfId="120"/>
    <cellStyle name="xl38" xfId="121"/>
    <cellStyle name="xl38 2" xfId="122"/>
    <cellStyle name="xl38 3" xfId="123"/>
    <cellStyle name="xl38_Аналитический отчет по исполнению бюджета с произвольной группировкой - sqr_info_isp_budg_2016_1" xfId="124"/>
    <cellStyle name="xl39" xfId="125"/>
    <cellStyle name="xl39 2" xfId="126"/>
    <cellStyle name="xl40" xfId="127"/>
    <cellStyle name="xl40 2" xfId="128"/>
    <cellStyle name="xl41" xfId="129"/>
    <cellStyle name="xl41 2" xfId="130"/>
    <cellStyle name="xl41 3" xfId="131"/>
    <cellStyle name="xl42" xfId="132"/>
    <cellStyle name="xl42 2" xfId="133"/>
    <cellStyle name="xl42 3" xfId="134"/>
    <cellStyle name="xl43" xfId="135"/>
    <cellStyle name="xl43 2" xfId="136"/>
    <cellStyle name="xl43_Аналитический отчет по исполнению бюджета с произвольной группировкой - sqr_info_isp_budg_2016_1" xfId="137"/>
    <cellStyle name="xl44" xfId="138"/>
    <cellStyle name="xl44 2" xfId="139"/>
    <cellStyle name="xl44_Аналитический отчет по исполнению бюджета с произвольной группировкой - sqr_info_isp_budg_2016_1" xfId="140"/>
    <cellStyle name="xl45" xfId="141"/>
    <cellStyle name="xl45 2" xfId="142"/>
    <cellStyle name="xl46" xfId="143"/>
    <cellStyle name="xl46 2" xfId="144"/>
    <cellStyle name="xl47" xfId="145"/>
    <cellStyle name="xl48" xfId="146"/>
    <cellStyle name="xl49" xfId="147"/>
    <cellStyle name="xl50" xfId="148"/>
    <cellStyle name="xl51" xfId="149"/>
    <cellStyle name="xl52" xfId="150"/>
    <cellStyle name="xl53" xfId="151"/>
    <cellStyle name="xl53 2" xfId="152"/>
    <cellStyle name="xl54" xfId="153"/>
    <cellStyle name="xl54 2" xfId="154"/>
    <cellStyle name="xl55" xfId="155"/>
    <cellStyle name="xl56" xfId="156"/>
    <cellStyle name="xl56 2" xfId="157"/>
    <cellStyle name="xl57" xfId="158"/>
    <cellStyle name="xl57 2" xfId="159"/>
    <cellStyle name="xl58" xfId="160"/>
    <cellStyle name="xl58 2" xfId="161"/>
    <cellStyle name="xl59" xfId="162"/>
    <cellStyle name="xl59 2" xfId="163"/>
    <cellStyle name="xl60" xfId="164"/>
    <cellStyle name="xl61" xfId="165"/>
    <cellStyle name="xl61 2" xfId="166"/>
    <cellStyle name="xl62" xfId="167"/>
    <cellStyle name="xl63" xfId="168"/>
    <cellStyle name="xl64" xfId="169"/>
    <cellStyle name="xl64 2" xfId="170"/>
    <cellStyle name="xl65" xfId="171"/>
    <cellStyle name="Акцент1" xfId="172" builtinId="29" customBuiltin="1"/>
    <cellStyle name="Акцент1 2" xfId="173"/>
    <cellStyle name="Акцент2" xfId="174" builtinId="33" customBuiltin="1"/>
    <cellStyle name="Акцент2 2" xfId="175"/>
    <cellStyle name="Акцент3" xfId="176" builtinId="37" customBuiltin="1"/>
    <cellStyle name="Акцент3 2" xfId="177"/>
    <cellStyle name="Акцент4" xfId="178" builtinId="41" customBuiltin="1"/>
    <cellStyle name="Акцент4 2" xfId="179"/>
    <cellStyle name="Акцент5" xfId="180" builtinId="45" customBuiltin="1"/>
    <cellStyle name="Акцент5 2" xfId="181"/>
    <cellStyle name="Акцент6" xfId="182" builtinId="49" customBuiltin="1"/>
    <cellStyle name="Акцент6 2" xfId="183"/>
    <cellStyle name="Ввод " xfId="184" builtinId="20" customBuiltin="1"/>
    <cellStyle name="Ввод  2" xfId="185"/>
    <cellStyle name="Вывод" xfId="186" builtinId="21" customBuiltin="1"/>
    <cellStyle name="Вывод 2" xfId="187"/>
    <cellStyle name="Вычисление" xfId="188" builtinId="22" customBuiltin="1"/>
    <cellStyle name="Вычисление 2" xfId="189"/>
    <cellStyle name="Заголовок 1" xfId="190" builtinId="16" customBuiltin="1"/>
    <cellStyle name="Заголовок 1 2" xfId="191"/>
    <cellStyle name="Заголовок 2" xfId="192" builtinId="17" customBuiltin="1"/>
    <cellStyle name="Заголовок 2 2" xfId="193"/>
    <cellStyle name="Заголовок 3" xfId="194" builtinId="18" customBuiltin="1"/>
    <cellStyle name="Заголовок 3 2" xfId="195"/>
    <cellStyle name="Заголовок 4" xfId="196" builtinId="19" customBuiltin="1"/>
    <cellStyle name="Заголовок 4 2" xfId="197"/>
    <cellStyle name="Итог" xfId="198" builtinId="25" customBuiltin="1"/>
    <cellStyle name="Итог 2" xfId="199"/>
    <cellStyle name="Контрольная ячейка" xfId="200" builtinId="23" customBuiltin="1"/>
    <cellStyle name="Контрольная ячейка 2" xfId="201"/>
    <cellStyle name="Название" xfId="202" builtinId="15" customBuiltin="1"/>
    <cellStyle name="Название 2" xfId="203"/>
    <cellStyle name="Нейтральный" xfId="204" builtinId="28" customBuiltin="1"/>
    <cellStyle name="Нейтральный 2" xfId="205"/>
    <cellStyle name="Обычный" xfId="0" builtinId="0"/>
    <cellStyle name="Обычный 10" xfId="206"/>
    <cellStyle name="Обычный 11" xfId="207"/>
    <cellStyle name="Обычный 12" xfId="208"/>
    <cellStyle name="Обычный 13" xfId="209"/>
    <cellStyle name="Обычный 14" xfId="210"/>
    <cellStyle name="Обычный 15" xfId="211"/>
    <cellStyle name="Обычный 16" xfId="212"/>
    <cellStyle name="Обычный 17" xfId="213"/>
    <cellStyle name="Обычный 18" xfId="214"/>
    <cellStyle name="Обычный 19" xfId="215"/>
    <cellStyle name="Обычный 2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3" xfId="222"/>
    <cellStyle name="Обычный 4" xfId="223"/>
    <cellStyle name="Обычный 5" xfId="224"/>
    <cellStyle name="Обычный 6" xfId="225"/>
    <cellStyle name="Обычный 7" xfId="226"/>
    <cellStyle name="Обычный 8" xfId="227"/>
    <cellStyle name="Обычный 9" xfId="228"/>
    <cellStyle name="Обычный_Аналитический отчет по исполнению бюджета с произвольной группировкой - sqr_info_isp_budg_2016_1" xfId="229"/>
    <cellStyle name="Плохой" xfId="230" builtinId="27" customBuiltin="1"/>
    <cellStyle name="Плохой 2" xfId="231"/>
    <cellStyle name="Пояснение" xfId="232" builtinId="53" customBuiltin="1"/>
    <cellStyle name="Пояснение 2" xfId="233"/>
    <cellStyle name="Примечание" xfId="234" builtinId="10" customBuiltin="1"/>
    <cellStyle name="Примечание 2" xfId="235"/>
    <cellStyle name="Примечание 2 2" xfId="236"/>
    <cellStyle name="Примечание 3" xfId="237"/>
    <cellStyle name="Примечание 4" xfId="238"/>
    <cellStyle name="Примечание 5" xfId="239"/>
    <cellStyle name="Примечание 6" xfId="240"/>
    <cellStyle name="Связанная ячейка" xfId="241" builtinId="24" customBuiltin="1"/>
    <cellStyle name="Связанная ячейка 2" xfId="242"/>
    <cellStyle name="Текст предупреждения" xfId="243" builtinId="11" customBuiltin="1"/>
    <cellStyle name="Текст предупреждения 2" xfId="244"/>
    <cellStyle name="Хороший" xfId="245" builtinId="26" customBuiltin="1"/>
    <cellStyle name="Хороший 2" xfId="2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67"/>
  <sheetViews>
    <sheetView showGridLines="0" topLeftCell="A36" zoomScale="75" zoomScaleNormal="75" workbookViewId="0">
      <selection activeCell="A12" sqref="A12"/>
    </sheetView>
  </sheetViews>
  <sheetFormatPr defaultRowHeight="12.75"/>
  <cols>
    <col min="1" max="1" width="50.7109375" customWidth="1"/>
    <col min="2" max="2" width="33.28515625" customWidth="1"/>
    <col min="3" max="8" width="15.7109375" hidden="1" customWidth="1"/>
    <col min="9" max="9" width="22" customWidth="1"/>
    <col min="10" max="18" width="15.7109375" hidden="1" customWidth="1"/>
    <col min="19" max="19" width="20.7109375" customWidth="1"/>
    <col min="20" max="22" width="15.7109375" hidden="1" customWidth="1"/>
    <col min="23" max="23" width="15.7109375" bestFit="1" customWidth="1"/>
    <col min="25" max="26" width="13.28515625" bestFit="1" customWidth="1"/>
  </cols>
  <sheetData>
    <row r="1" spans="1:22" ht="1.5" customHeight="1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9"/>
      <c r="U2" s="6"/>
      <c r="V2" s="20"/>
    </row>
    <row r="3" spans="1:22" ht="13.5" customHeight="1" thickBo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9"/>
      <c r="U3" s="21"/>
      <c r="V3" s="22" t="s">
        <v>2</v>
      </c>
    </row>
    <row r="4" spans="1:22" ht="15">
      <c r="A4" s="63" t="s">
        <v>293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"/>
      <c r="U4" s="23"/>
      <c r="V4" s="24"/>
    </row>
    <row r="5" spans="1:22" ht="6" hidden="1" customHeight="1">
      <c r="A5" s="6"/>
      <c r="B5" s="25"/>
      <c r="C5" s="26"/>
      <c r="D5" s="26"/>
      <c r="E5" s="26"/>
      <c r="F5" s="2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3" t="s">
        <v>3</v>
      </c>
      <c r="V5" s="27"/>
    </row>
    <row r="6" spans="1:22" ht="15" hidden="1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3" t="s">
        <v>4</v>
      </c>
      <c r="V6" s="28" t="s">
        <v>5</v>
      </c>
    </row>
    <row r="7" spans="1:22" ht="27" customHeight="1">
      <c r="A7" s="64" t="s">
        <v>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2.75" hidden="1" customHeight="1">
      <c r="A9" s="65" t="s">
        <v>7</v>
      </c>
      <c r="B9" s="65" t="s">
        <v>8</v>
      </c>
      <c r="C9" s="67"/>
      <c r="D9" s="68"/>
      <c r="E9" s="68"/>
      <c r="F9" s="68"/>
      <c r="G9" s="68"/>
      <c r="H9" s="68"/>
      <c r="I9" s="68"/>
      <c r="J9" s="68"/>
      <c r="K9" s="68"/>
      <c r="L9" s="69"/>
      <c r="M9" s="70"/>
      <c r="N9" s="71"/>
      <c r="O9" s="71"/>
      <c r="P9" s="71"/>
      <c r="Q9" s="71"/>
      <c r="R9" s="71"/>
      <c r="S9" s="71"/>
      <c r="T9" s="71"/>
      <c r="U9" s="71"/>
      <c r="V9" s="72"/>
    </row>
    <row r="10" spans="1:22" ht="48.75" customHeight="1">
      <c r="A10" s="66"/>
      <c r="B10" s="66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6" t="s">
        <v>18</v>
      </c>
      <c r="M10" s="16" t="s">
        <v>9</v>
      </c>
      <c r="N10" s="16" t="s">
        <v>10</v>
      </c>
      <c r="O10" s="16" t="s">
        <v>19</v>
      </c>
      <c r="P10" s="16" t="s">
        <v>12</v>
      </c>
      <c r="Q10" s="16" t="s">
        <v>13</v>
      </c>
      <c r="R10" s="17" t="s">
        <v>14</v>
      </c>
      <c r="S10" s="17" t="s">
        <v>20</v>
      </c>
      <c r="T10" s="17" t="s">
        <v>16</v>
      </c>
      <c r="U10" s="17" t="s">
        <v>17</v>
      </c>
      <c r="V10" s="16" t="s">
        <v>18</v>
      </c>
    </row>
    <row r="11" spans="1:22">
      <c r="A11" s="11" t="s">
        <v>21</v>
      </c>
      <c r="B11" s="10">
        <v>2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>
        <v>3</v>
      </c>
      <c r="J11" s="10" t="s">
        <v>28</v>
      </c>
      <c r="K11" s="10" t="s">
        <v>29</v>
      </c>
      <c r="L11" s="10" t="s">
        <v>30</v>
      </c>
      <c r="M11" s="10" t="s">
        <v>31</v>
      </c>
      <c r="N11" s="10" t="s">
        <v>32</v>
      </c>
      <c r="O11" s="10" t="s">
        <v>33</v>
      </c>
      <c r="P11" s="10" t="s">
        <v>34</v>
      </c>
      <c r="Q11" s="10" t="s">
        <v>35</v>
      </c>
      <c r="R11" s="10" t="s">
        <v>36</v>
      </c>
      <c r="S11" s="10">
        <v>4</v>
      </c>
      <c r="T11" s="10" t="s">
        <v>37</v>
      </c>
      <c r="U11" s="10" t="s">
        <v>38</v>
      </c>
      <c r="V11" s="10" t="s">
        <v>39</v>
      </c>
    </row>
    <row r="12" spans="1:22" s="33" customFormat="1" ht="30">
      <c r="A12" s="29" t="s">
        <v>40</v>
      </c>
      <c r="B12" s="30" t="s">
        <v>41</v>
      </c>
      <c r="C12" s="31">
        <v>689811403.33000004</v>
      </c>
      <c r="D12" s="31">
        <v>0</v>
      </c>
      <c r="E12" s="31">
        <v>689811403.33000004</v>
      </c>
      <c r="F12" s="31">
        <v>0</v>
      </c>
      <c r="G12" s="31">
        <v>0</v>
      </c>
      <c r="H12" s="31">
        <v>0</v>
      </c>
      <c r="I12" s="31">
        <f>SUM(I13:I65)</f>
        <v>1263283190</v>
      </c>
      <c r="J12" s="31">
        <f t="shared" ref="J12:S12" si="0">SUM(J13:J65)</f>
        <v>0</v>
      </c>
      <c r="K12" s="31">
        <f t="shared" si="0"/>
        <v>0</v>
      </c>
      <c r="L12" s="31">
        <f t="shared" si="0"/>
        <v>0</v>
      </c>
      <c r="M12" s="31">
        <f t="shared" si="0"/>
        <v>70330710.979999989</v>
      </c>
      <c r="N12" s="31">
        <f t="shared" si="0"/>
        <v>0</v>
      </c>
      <c r="O12" s="31">
        <f t="shared" si="0"/>
        <v>70330710.979999989</v>
      </c>
      <c r="P12" s="31">
        <f t="shared" si="0"/>
        <v>0</v>
      </c>
      <c r="Q12" s="31">
        <f t="shared" si="0"/>
        <v>0</v>
      </c>
      <c r="R12" s="31">
        <f t="shared" si="0"/>
        <v>0</v>
      </c>
      <c r="S12" s="31">
        <f t="shared" si="0"/>
        <v>503522463.47999996</v>
      </c>
      <c r="T12" s="32">
        <v>0</v>
      </c>
      <c r="U12" s="32">
        <v>0</v>
      </c>
      <c r="V12" s="32">
        <v>0</v>
      </c>
    </row>
    <row r="13" spans="1:22" s="33" customFormat="1" ht="14.25">
      <c r="A13" s="34" t="s">
        <v>87</v>
      </c>
      <c r="B13" s="35" t="s">
        <v>130</v>
      </c>
      <c r="C13" s="36">
        <v>469000</v>
      </c>
      <c r="D13" s="36">
        <v>0</v>
      </c>
      <c r="E13" s="36">
        <v>469000</v>
      </c>
      <c r="F13" s="36">
        <v>0</v>
      </c>
      <c r="G13" s="36">
        <v>0</v>
      </c>
      <c r="H13" s="36">
        <v>0</v>
      </c>
      <c r="I13" s="37">
        <v>327046000</v>
      </c>
      <c r="J13" s="38">
        <v>0</v>
      </c>
      <c r="K13" s="38">
        <v>0</v>
      </c>
      <c r="L13" s="38">
        <v>0</v>
      </c>
      <c r="M13" s="38">
        <v>430683.97</v>
      </c>
      <c r="N13" s="38">
        <v>0</v>
      </c>
      <c r="O13" s="38">
        <v>430683.97</v>
      </c>
      <c r="P13" s="38">
        <v>0</v>
      </c>
      <c r="Q13" s="38">
        <v>0</v>
      </c>
      <c r="R13" s="38">
        <v>0</v>
      </c>
      <c r="S13" s="39">
        <v>143853135.83000001</v>
      </c>
      <c r="T13" s="40">
        <v>0</v>
      </c>
      <c r="U13" s="40">
        <v>0</v>
      </c>
      <c r="V13" s="40">
        <v>0</v>
      </c>
    </row>
    <row r="14" spans="1:22" s="33" customFormat="1" ht="42.75">
      <c r="A14" s="34" t="s">
        <v>154</v>
      </c>
      <c r="B14" s="35" t="s">
        <v>153</v>
      </c>
      <c r="C14" s="36"/>
      <c r="D14" s="36"/>
      <c r="E14" s="36"/>
      <c r="F14" s="36"/>
      <c r="G14" s="36"/>
      <c r="H14" s="36"/>
      <c r="I14" s="37">
        <v>4274000</v>
      </c>
      <c r="J14" s="38"/>
      <c r="K14" s="38"/>
      <c r="L14" s="38"/>
      <c r="M14" s="38"/>
      <c r="N14" s="38"/>
      <c r="O14" s="38"/>
      <c r="P14" s="38"/>
      <c r="Q14" s="38"/>
      <c r="R14" s="38"/>
      <c r="S14" s="39">
        <v>1924791.64</v>
      </c>
      <c r="T14" s="40"/>
      <c r="U14" s="40"/>
      <c r="V14" s="40"/>
    </row>
    <row r="15" spans="1:22" s="33" customFormat="1" ht="28.5">
      <c r="A15" s="34" t="s">
        <v>88</v>
      </c>
      <c r="B15" s="35" t="s">
        <v>131</v>
      </c>
      <c r="C15" s="36">
        <v>29400000</v>
      </c>
      <c r="D15" s="36">
        <v>0</v>
      </c>
      <c r="E15" s="36">
        <v>29400000</v>
      </c>
      <c r="F15" s="36">
        <v>0</v>
      </c>
      <c r="G15" s="36">
        <v>0</v>
      </c>
      <c r="H15" s="36">
        <v>0</v>
      </c>
      <c r="I15" s="37">
        <v>26658000</v>
      </c>
      <c r="J15" s="41">
        <v>0</v>
      </c>
      <c r="K15" s="41">
        <v>0</v>
      </c>
      <c r="L15" s="41">
        <v>0</v>
      </c>
      <c r="M15" s="41">
        <v>8636844.75</v>
      </c>
      <c r="N15" s="41">
        <v>0</v>
      </c>
      <c r="O15" s="41">
        <v>8636844.75</v>
      </c>
      <c r="P15" s="41">
        <v>0</v>
      </c>
      <c r="Q15" s="41">
        <v>0</v>
      </c>
      <c r="R15" s="41">
        <v>0</v>
      </c>
      <c r="S15" s="39">
        <v>10687329.57</v>
      </c>
      <c r="T15" s="40">
        <v>0</v>
      </c>
      <c r="U15" s="40">
        <v>0</v>
      </c>
      <c r="V15" s="40">
        <v>0</v>
      </c>
    </row>
    <row r="16" spans="1:22" s="33" customFormat="1" ht="14.25">
      <c r="A16" s="34" t="s">
        <v>89</v>
      </c>
      <c r="B16" s="35" t="s">
        <v>133</v>
      </c>
      <c r="C16" s="36">
        <v>53000</v>
      </c>
      <c r="D16" s="36">
        <v>0</v>
      </c>
      <c r="E16" s="36">
        <v>53000</v>
      </c>
      <c r="F16" s="36">
        <v>0</v>
      </c>
      <c r="G16" s="36">
        <v>0</v>
      </c>
      <c r="H16" s="36">
        <v>0</v>
      </c>
      <c r="I16" s="37">
        <v>3219000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2">
        <v>22030.14</v>
      </c>
      <c r="T16" s="40">
        <v>0</v>
      </c>
      <c r="U16" s="40">
        <v>0</v>
      </c>
      <c r="V16" s="40">
        <v>0</v>
      </c>
    </row>
    <row r="17" spans="1:22" s="33" customFormat="1" ht="28.5">
      <c r="A17" s="34" t="s">
        <v>90</v>
      </c>
      <c r="B17" s="35" t="s">
        <v>132</v>
      </c>
      <c r="C17" s="36"/>
      <c r="D17" s="36"/>
      <c r="E17" s="36"/>
      <c r="F17" s="36"/>
      <c r="G17" s="36"/>
      <c r="H17" s="36"/>
      <c r="I17" s="37">
        <v>12574000</v>
      </c>
      <c r="J17" s="41"/>
      <c r="K17" s="41"/>
      <c r="L17" s="41"/>
      <c r="M17" s="41"/>
      <c r="N17" s="41"/>
      <c r="O17" s="41"/>
      <c r="P17" s="41"/>
      <c r="Q17" s="41"/>
      <c r="R17" s="41"/>
      <c r="S17" s="42">
        <v>4132350.75</v>
      </c>
      <c r="T17" s="40"/>
      <c r="U17" s="40"/>
      <c r="V17" s="40"/>
    </row>
    <row r="18" spans="1:22" s="33" customFormat="1" ht="14.25">
      <c r="A18" s="34" t="s">
        <v>91</v>
      </c>
      <c r="B18" s="35" t="s">
        <v>108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7">
        <v>8426000</v>
      </c>
      <c r="J18" s="41">
        <v>0</v>
      </c>
      <c r="K18" s="41">
        <v>0</v>
      </c>
      <c r="L18" s="41">
        <v>0</v>
      </c>
      <c r="M18" s="41">
        <v>511248.88</v>
      </c>
      <c r="N18" s="41">
        <v>0</v>
      </c>
      <c r="O18" s="41">
        <v>511248.88</v>
      </c>
      <c r="P18" s="41">
        <v>0</v>
      </c>
      <c r="Q18" s="41">
        <v>0</v>
      </c>
      <c r="R18" s="41">
        <v>0</v>
      </c>
      <c r="S18" s="42">
        <v>814138.33</v>
      </c>
      <c r="T18" s="40">
        <v>0</v>
      </c>
      <c r="U18" s="40">
        <v>0</v>
      </c>
      <c r="V18" s="40">
        <v>0</v>
      </c>
    </row>
    <row r="19" spans="1:22" s="33" customFormat="1" ht="14.25">
      <c r="A19" s="34" t="s">
        <v>92</v>
      </c>
      <c r="B19" s="35" t="s">
        <v>109</v>
      </c>
      <c r="C19" s="36">
        <v>1477000</v>
      </c>
      <c r="D19" s="36">
        <v>0</v>
      </c>
      <c r="E19" s="36">
        <v>1477000</v>
      </c>
      <c r="F19" s="36">
        <v>0</v>
      </c>
      <c r="G19" s="36">
        <v>0</v>
      </c>
      <c r="H19" s="36">
        <v>0</v>
      </c>
      <c r="I19" s="37">
        <v>65798000</v>
      </c>
      <c r="J19" s="41">
        <v>0</v>
      </c>
      <c r="K19" s="41">
        <v>0</v>
      </c>
      <c r="L19" s="41">
        <v>0</v>
      </c>
      <c r="M19" s="41">
        <v>579116.25</v>
      </c>
      <c r="N19" s="41">
        <v>0</v>
      </c>
      <c r="O19" s="41">
        <v>579116.25</v>
      </c>
      <c r="P19" s="41">
        <v>0</v>
      </c>
      <c r="Q19" s="41">
        <v>0</v>
      </c>
      <c r="R19" s="41">
        <v>0</v>
      </c>
      <c r="S19" s="42">
        <v>27666863.559999999</v>
      </c>
      <c r="T19" s="40">
        <v>0</v>
      </c>
      <c r="U19" s="40">
        <v>0</v>
      </c>
      <c r="V19" s="40">
        <v>0</v>
      </c>
    </row>
    <row r="20" spans="1:22" s="33" customFormat="1" ht="42.75">
      <c r="A20" s="34" t="s">
        <v>93</v>
      </c>
      <c r="B20" s="35" t="s">
        <v>134</v>
      </c>
      <c r="C20" s="36">
        <v>2077000</v>
      </c>
      <c r="D20" s="36">
        <v>0</v>
      </c>
      <c r="E20" s="36">
        <v>2077000</v>
      </c>
      <c r="F20" s="36">
        <v>0</v>
      </c>
      <c r="G20" s="36">
        <v>0</v>
      </c>
      <c r="H20" s="36">
        <v>0</v>
      </c>
      <c r="I20" s="37">
        <v>5127000</v>
      </c>
      <c r="J20" s="41">
        <v>0</v>
      </c>
      <c r="K20" s="41">
        <v>0</v>
      </c>
      <c r="L20" s="41">
        <v>0</v>
      </c>
      <c r="M20" s="41">
        <v>1405211.69</v>
      </c>
      <c r="N20" s="41">
        <v>0</v>
      </c>
      <c r="O20" s="41">
        <v>1405211.69</v>
      </c>
      <c r="P20" s="41">
        <v>0</v>
      </c>
      <c r="Q20" s="41">
        <v>0</v>
      </c>
      <c r="R20" s="41">
        <v>0</v>
      </c>
      <c r="S20" s="42">
        <v>2878348.06</v>
      </c>
      <c r="T20" s="40">
        <v>0</v>
      </c>
      <c r="U20" s="40">
        <v>0</v>
      </c>
      <c r="V20" s="40">
        <v>0</v>
      </c>
    </row>
    <row r="21" spans="1:22" s="33" customFormat="1" ht="42.75" hidden="1">
      <c r="A21" s="34" t="s">
        <v>128</v>
      </c>
      <c r="B21" s="35" t="s">
        <v>135</v>
      </c>
      <c r="C21" s="36"/>
      <c r="D21" s="36"/>
      <c r="E21" s="36"/>
      <c r="F21" s="36"/>
      <c r="G21" s="36"/>
      <c r="H21" s="36"/>
      <c r="I21" s="37">
        <v>0</v>
      </c>
      <c r="J21" s="41"/>
      <c r="K21" s="41"/>
      <c r="L21" s="41"/>
      <c r="M21" s="41"/>
      <c r="N21" s="41"/>
      <c r="O21" s="41"/>
      <c r="P21" s="41"/>
      <c r="Q21" s="41"/>
      <c r="R21" s="41"/>
      <c r="S21" s="42">
        <v>0</v>
      </c>
      <c r="T21" s="40"/>
      <c r="U21" s="40"/>
      <c r="V21" s="40"/>
    </row>
    <row r="22" spans="1:22" s="33" customFormat="1" ht="14.25">
      <c r="A22" s="34" t="s">
        <v>94</v>
      </c>
      <c r="B22" s="35" t="s">
        <v>110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7">
        <v>20000</v>
      </c>
      <c r="J22" s="41">
        <v>0</v>
      </c>
      <c r="K22" s="41">
        <v>0</v>
      </c>
      <c r="L22" s="41">
        <v>0</v>
      </c>
      <c r="M22" s="41">
        <v>-65057.39</v>
      </c>
      <c r="N22" s="41">
        <v>0</v>
      </c>
      <c r="O22" s="41">
        <v>-65057.39</v>
      </c>
      <c r="P22" s="41">
        <v>0</v>
      </c>
      <c r="Q22" s="41">
        <v>0</v>
      </c>
      <c r="R22" s="41">
        <v>0</v>
      </c>
      <c r="S22" s="42">
        <v>0</v>
      </c>
      <c r="T22" s="40">
        <v>0</v>
      </c>
      <c r="U22" s="40">
        <v>0</v>
      </c>
      <c r="V22" s="40">
        <v>0</v>
      </c>
    </row>
    <row r="23" spans="1:22" s="33" customFormat="1" ht="28.5">
      <c r="A23" s="34" t="s">
        <v>95</v>
      </c>
      <c r="B23" s="35" t="s">
        <v>111</v>
      </c>
      <c r="C23" s="36">
        <v>11175000</v>
      </c>
      <c r="D23" s="36">
        <v>0</v>
      </c>
      <c r="E23" s="36">
        <v>11175000</v>
      </c>
      <c r="F23" s="36">
        <v>0</v>
      </c>
      <c r="G23" s="36">
        <v>0</v>
      </c>
      <c r="H23" s="36">
        <v>0</v>
      </c>
      <c r="I23" s="37">
        <v>5000</v>
      </c>
      <c r="J23" s="41">
        <v>0</v>
      </c>
      <c r="K23" s="41">
        <v>0</v>
      </c>
      <c r="L23" s="41">
        <v>0</v>
      </c>
      <c r="M23" s="41">
        <v>7083096.2699999996</v>
      </c>
      <c r="N23" s="41">
        <v>0</v>
      </c>
      <c r="O23" s="41">
        <v>7083096.2699999996</v>
      </c>
      <c r="P23" s="41">
        <v>0</v>
      </c>
      <c r="Q23" s="41">
        <v>0</v>
      </c>
      <c r="R23" s="41">
        <v>0</v>
      </c>
      <c r="S23" s="42">
        <v>0</v>
      </c>
      <c r="T23" s="40">
        <v>0</v>
      </c>
      <c r="U23" s="40">
        <v>0</v>
      </c>
      <c r="V23" s="40">
        <v>0</v>
      </c>
    </row>
    <row r="24" spans="1:22" s="33" customFormat="1" ht="102" customHeight="1">
      <c r="A24" s="34" t="s">
        <v>96</v>
      </c>
      <c r="B24" s="35" t="s">
        <v>112</v>
      </c>
      <c r="C24" s="36">
        <v>1127000</v>
      </c>
      <c r="D24" s="36">
        <v>0</v>
      </c>
      <c r="E24" s="36">
        <v>1127000</v>
      </c>
      <c r="F24" s="36">
        <v>0</v>
      </c>
      <c r="G24" s="36">
        <v>0</v>
      </c>
      <c r="H24" s="36">
        <v>0</v>
      </c>
      <c r="I24" s="37">
        <v>50397000</v>
      </c>
      <c r="J24" s="41">
        <v>0</v>
      </c>
      <c r="K24" s="41">
        <v>0</v>
      </c>
      <c r="L24" s="41">
        <v>0</v>
      </c>
      <c r="M24" s="41">
        <v>651505.43000000005</v>
      </c>
      <c r="N24" s="41">
        <v>0</v>
      </c>
      <c r="O24" s="41">
        <v>651505.43000000005</v>
      </c>
      <c r="P24" s="41">
        <v>0</v>
      </c>
      <c r="Q24" s="41">
        <v>0</v>
      </c>
      <c r="R24" s="41">
        <v>0</v>
      </c>
      <c r="S24" s="42">
        <v>19006832.350000001</v>
      </c>
      <c r="T24" s="40">
        <v>0</v>
      </c>
      <c r="U24" s="40">
        <v>0</v>
      </c>
      <c r="V24" s="40">
        <v>0</v>
      </c>
    </row>
    <row r="25" spans="1:22" s="33" customFormat="1" ht="28.5">
      <c r="A25" s="34" t="s">
        <v>139</v>
      </c>
      <c r="B25" s="35" t="s">
        <v>145</v>
      </c>
      <c r="C25" s="36"/>
      <c r="D25" s="36"/>
      <c r="E25" s="36"/>
      <c r="F25" s="36"/>
      <c r="G25" s="36"/>
      <c r="H25" s="36"/>
      <c r="I25" s="37">
        <v>1253000</v>
      </c>
      <c r="J25" s="41"/>
      <c r="K25" s="41"/>
      <c r="L25" s="41"/>
      <c r="M25" s="41"/>
      <c r="N25" s="41"/>
      <c r="O25" s="41"/>
      <c r="P25" s="41"/>
      <c r="Q25" s="41"/>
      <c r="R25" s="41"/>
      <c r="S25" s="42">
        <v>65295.6</v>
      </c>
      <c r="T25" s="40"/>
      <c r="U25" s="40"/>
      <c r="V25" s="40"/>
    </row>
    <row r="26" spans="1:22" s="33" customFormat="1" ht="99.75">
      <c r="A26" s="34" t="s">
        <v>146</v>
      </c>
      <c r="B26" s="35" t="s">
        <v>147</v>
      </c>
      <c r="C26" s="36"/>
      <c r="D26" s="36"/>
      <c r="E26" s="36"/>
      <c r="F26" s="36"/>
      <c r="G26" s="36"/>
      <c r="H26" s="36"/>
      <c r="I26" s="37">
        <v>3555000</v>
      </c>
      <c r="J26" s="41"/>
      <c r="K26" s="41"/>
      <c r="L26" s="41"/>
      <c r="M26" s="41"/>
      <c r="N26" s="41"/>
      <c r="O26" s="41"/>
      <c r="P26" s="41"/>
      <c r="Q26" s="41"/>
      <c r="R26" s="41"/>
      <c r="S26" s="42">
        <v>999797</v>
      </c>
      <c r="T26" s="40"/>
      <c r="U26" s="40"/>
      <c r="V26" s="40"/>
    </row>
    <row r="27" spans="1:22" s="33" customFormat="1" ht="28.5">
      <c r="A27" s="34" t="s">
        <v>97</v>
      </c>
      <c r="B27" s="35" t="s">
        <v>113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7">
        <v>226000</v>
      </c>
      <c r="J27" s="41">
        <v>0</v>
      </c>
      <c r="K27" s="41">
        <v>0</v>
      </c>
      <c r="L27" s="41">
        <v>0</v>
      </c>
      <c r="M27" s="41">
        <v>5761.25</v>
      </c>
      <c r="N27" s="41">
        <v>0</v>
      </c>
      <c r="O27" s="41">
        <v>5761.25</v>
      </c>
      <c r="P27" s="41">
        <v>0</v>
      </c>
      <c r="Q27" s="41">
        <v>0</v>
      </c>
      <c r="R27" s="41">
        <v>0</v>
      </c>
      <c r="S27" s="42">
        <v>78402.55</v>
      </c>
      <c r="T27" s="40">
        <v>0</v>
      </c>
      <c r="U27" s="40">
        <v>0</v>
      </c>
      <c r="V27" s="40">
        <v>0</v>
      </c>
    </row>
    <row r="28" spans="1:22" s="33" customFormat="1" ht="28.5">
      <c r="A28" s="34" t="s">
        <v>129</v>
      </c>
      <c r="B28" s="35" t="s">
        <v>114</v>
      </c>
      <c r="C28" s="36"/>
      <c r="D28" s="36"/>
      <c r="E28" s="36"/>
      <c r="F28" s="36"/>
      <c r="G28" s="36"/>
      <c r="H28" s="36"/>
      <c r="I28" s="37">
        <v>5117000</v>
      </c>
      <c r="J28" s="41"/>
      <c r="K28" s="41"/>
      <c r="L28" s="41"/>
      <c r="M28" s="41"/>
      <c r="N28" s="41"/>
      <c r="O28" s="41"/>
      <c r="P28" s="41"/>
      <c r="Q28" s="41"/>
      <c r="R28" s="41"/>
      <c r="S28" s="42">
        <v>2378157.65</v>
      </c>
      <c r="T28" s="40"/>
      <c r="U28" s="40"/>
      <c r="V28" s="40"/>
    </row>
    <row r="29" spans="1:22" s="33" customFormat="1" ht="16.5" customHeight="1">
      <c r="A29" s="34" t="s">
        <v>98</v>
      </c>
      <c r="B29" s="35" t="s">
        <v>115</v>
      </c>
      <c r="C29" s="36">
        <v>50000</v>
      </c>
      <c r="D29" s="36">
        <v>0</v>
      </c>
      <c r="E29" s="36">
        <v>50000</v>
      </c>
      <c r="F29" s="36">
        <v>0</v>
      </c>
      <c r="G29" s="36">
        <v>0</v>
      </c>
      <c r="H29" s="36">
        <v>0</v>
      </c>
      <c r="I29" s="37">
        <v>1392300</v>
      </c>
      <c r="J29" s="41">
        <v>0</v>
      </c>
      <c r="K29" s="41">
        <v>0</v>
      </c>
      <c r="L29" s="41">
        <v>0</v>
      </c>
      <c r="M29" s="41">
        <v>37295.78</v>
      </c>
      <c r="N29" s="41">
        <v>0</v>
      </c>
      <c r="O29" s="41">
        <v>37295.78</v>
      </c>
      <c r="P29" s="41">
        <v>0</v>
      </c>
      <c r="Q29" s="41">
        <v>0</v>
      </c>
      <c r="R29" s="41">
        <v>0</v>
      </c>
      <c r="S29" s="42">
        <v>207135.98</v>
      </c>
      <c r="T29" s="40">
        <v>0</v>
      </c>
      <c r="U29" s="40">
        <v>0</v>
      </c>
      <c r="V29" s="40">
        <v>0</v>
      </c>
    </row>
    <row r="30" spans="1:22" s="33" customFormat="1" ht="14.25">
      <c r="A30" s="34" t="s">
        <v>191</v>
      </c>
      <c r="B30" s="35" t="s">
        <v>190</v>
      </c>
      <c r="C30" s="36"/>
      <c r="D30" s="36"/>
      <c r="E30" s="36"/>
      <c r="F30" s="36"/>
      <c r="G30" s="36"/>
      <c r="H30" s="36"/>
      <c r="I30" s="37">
        <v>2000000</v>
      </c>
      <c r="J30" s="41"/>
      <c r="K30" s="41"/>
      <c r="L30" s="41"/>
      <c r="M30" s="41"/>
      <c r="N30" s="41"/>
      <c r="O30" s="41"/>
      <c r="P30" s="41"/>
      <c r="Q30" s="41"/>
      <c r="R30" s="41"/>
      <c r="S30" s="42">
        <v>198000</v>
      </c>
      <c r="T30" s="40"/>
      <c r="U30" s="40"/>
      <c r="V30" s="40"/>
    </row>
    <row r="31" spans="1:22" s="33" customFormat="1" ht="99.75">
      <c r="A31" s="34" t="s">
        <v>99</v>
      </c>
      <c r="B31" s="35" t="s">
        <v>155</v>
      </c>
      <c r="C31" s="36">
        <v>25346500</v>
      </c>
      <c r="D31" s="36">
        <v>0</v>
      </c>
      <c r="E31" s="36">
        <v>25346500</v>
      </c>
      <c r="F31" s="36">
        <v>0</v>
      </c>
      <c r="G31" s="36">
        <v>0</v>
      </c>
      <c r="H31" s="36">
        <v>0</v>
      </c>
      <c r="I31" s="37">
        <v>1844000</v>
      </c>
      <c r="J31" s="41">
        <v>0</v>
      </c>
      <c r="K31" s="41">
        <v>0</v>
      </c>
      <c r="L31" s="41">
        <v>0</v>
      </c>
      <c r="M31" s="41">
        <v>25346500</v>
      </c>
      <c r="N31" s="41">
        <v>0</v>
      </c>
      <c r="O31" s="41">
        <v>25346500</v>
      </c>
      <c r="P31" s="41">
        <v>0</v>
      </c>
      <c r="Q31" s="41">
        <v>0</v>
      </c>
      <c r="R31" s="41">
        <v>0</v>
      </c>
      <c r="S31" s="42">
        <v>1255151.98</v>
      </c>
      <c r="T31" s="40">
        <v>0</v>
      </c>
      <c r="U31" s="40">
        <v>0</v>
      </c>
      <c r="V31" s="40">
        <v>0</v>
      </c>
    </row>
    <row r="32" spans="1:22" s="33" customFormat="1" ht="42.75" hidden="1">
      <c r="A32" s="34" t="s">
        <v>156</v>
      </c>
      <c r="B32" s="35" t="s">
        <v>157</v>
      </c>
      <c r="C32" s="36"/>
      <c r="D32" s="36"/>
      <c r="E32" s="36"/>
      <c r="F32" s="36"/>
      <c r="G32" s="36"/>
      <c r="H32" s="36"/>
      <c r="I32" s="37">
        <v>0</v>
      </c>
      <c r="J32" s="41"/>
      <c r="K32" s="41"/>
      <c r="L32" s="41"/>
      <c r="M32" s="41"/>
      <c r="N32" s="41"/>
      <c r="O32" s="41"/>
      <c r="P32" s="41"/>
      <c r="Q32" s="41"/>
      <c r="R32" s="41"/>
      <c r="S32" s="42">
        <v>0</v>
      </c>
      <c r="T32" s="40"/>
      <c r="U32" s="40"/>
      <c r="V32" s="40"/>
    </row>
    <row r="33" spans="1:26" s="33" customFormat="1" ht="75.75" customHeight="1">
      <c r="A33" s="34" t="s">
        <v>100</v>
      </c>
      <c r="B33" s="35" t="s">
        <v>116</v>
      </c>
      <c r="C33" s="36">
        <v>82560000</v>
      </c>
      <c r="D33" s="36">
        <v>0</v>
      </c>
      <c r="E33" s="36">
        <v>82560000</v>
      </c>
      <c r="F33" s="36">
        <v>0</v>
      </c>
      <c r="G33" s="36">
        <v>0</v>
      </c>
      <c r="H33" s="36">
        <v>0</v>
      </c>
      <c r="I33" s="37">
        <v>14864000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2">
        <v>2526678.64</v>
      </c>
      <c r="T33" s="40">
        <v>0</v>
      </c>
      <c r="U33" s="40">
        <v>0</v>
      </c>
      <c r="V33" s="40">
        <v>0</v>
      </c>
    </row>
    <row r="34" spans="1:26" s="33" customFormat="1" ht="47.25" customHeight="1">
      <c r="A34" s="34" t="s">
        <v>226</v>
      </c>
      <c r="B34" s="35" t="s">
        <v>227</v>
      </c>
      <c r="C34" s="36"/>
      <c r="D34" s="36"/>
      <c r="E34" s="36"/>
      <c r="F34" s="36"/>
      <c r="G34" s="36"/>
      <c r="H34" s="36"/>
      <c r="I34" s="37">
        <v>4170000</v>
      </c>
      <c r="J34" s="41"/>
      <c r="K34" s="41"/>
      <c r="L34" s="41"/>
      <c r="M34" s="41"/>
      <c r="N34" s="41"/>
      <c r="O34" s="41"/>
      <c r="P34" s="41"/>
      <c r="Q34" s="41"/>
      <c r="R34" s="41"/>
      <c r="S34" s="42">
        <v>12141802.390000001</v>
      </c>
      <c r="T34" s="40"/>
      <c r="U34" s="40"/>
      <c r="V34" s="40"/>
    </row>
    <row r="35" spans="1:26" s="60" customFormat="1" ht="47.25" customHeight="1">
      <c r="A35" s="46" t="s">
        <v>276</v>
      </c>
      <c r="B35" s="45" t="s">
        <v>275</v>
      </c>
      <c r="C35" s="41"/>
      <c r="D35" s="41"/>
      <c r="E35" s="41"/>
      <c r="F35" s="41"/>
      <c r="G35" s="41"/>
      <c r="H35" s="41"/>
      <c r="I35" s="37">
        <v>460600</v>
      </c>
      <c r="J35" s="41"/>
      <c r="K35" s="41"/>
      <c r="L35" s="41"/>
      <c r="M35" s="41"/>
      <c r="N35" s="41"/>
      <c r="O35" s="41"/>
      <c r="P35" s="41"/>
      <c r="Q35" s="41"/>
      <c r="R35" s="41"/>
      <c r="S35" s="42">
        <v>316065.61</v>
      </c>
      <c r="T35" s="59"/>
      <c r="U35" s="59"/>
      <c r="V35" s="59"/>
    </row>
    <row r="36" spans="1:26" s="60" customFormat="1" ht="99.75" customHeight="1">
      <c r="A36" s="55" t="s">
        <v>277</v>
      </c>
      <c r="B36" s="45" t="s">
        <v>278</v>
      </c>
      <c r="C36" s="41"/>
      <c r="D36" s="41"/>
      <c r="E36" s="41"/>
      <c r="F36" s="41"/>
      <c r="G36" s="41"/>
      <c r="H36" s="41"/>
      <c r="I36" s="37">
        <v>63000</v>
      </c>
      <c r="J36" s="41"/>
      <c r="K36" s="41"/>
      <c r="L36" s="41"/>
      <c r="M36" s="41"/>
      <c r="N36" s="41"/>
      <c r="O36" s="41"/>
      <c r="P36" s="41"/>
      <c r="Q36" s="41"/>
      <c r="R36" s="41"/>
      <c r="S36" s="42">
        <v>0</v>
      </c>
      <c r="T36" s="59"/>
      <c r="U36" s="59"/>
      <c r="V36" s="59"/>
    </row>
    <row r="37" spans="1:26" s="60" customFormat="1" ht="28.5" hidden="1">
      <c r="A37" s="46" t="s">
        <v>101</v>
      </c>
      <c r="B37" s="45" t="s">
        <v>117</v>
      </c>
      <c r="C37" s="41">
        <v>705000</v>
      </c>
      <c r="D37" s="41">
        <v>0</v>
      </c>
      <c r="E37" s="41">
        <v>705000</v>
      </c>
      <c r="F37" s="41">
        <v>0</v>
      </c>
      <c r="G37" s="41">
        <v>0</v>
      </c>
      <c r="H37" s="41">
        <v>0</v>
      </c>
      <c r="I37" s="37">
        <v>0</v>
      </c>
      <c r="J37" s="41">
        <v>0</v>
      </c>
      <c r="K37" s="41">
        <v>0</v>
      </c>
      <c r="L37" s="41">
        <v>0</v>
      </c>
      <c r="M37" s="41">
        <v>705000</v>
      </c>
      <c r="N37" s="41">
        <v>0</v>
      </c>
      <c r="O37" s="41">
        <v>705000</v>
      </c>
      <c r="P37" s="41">
        <v>0</v>
      </c>
      <c r="Q37" s="41">
        <v>0</v>
      </c>
      <c r="R37" s="41">
        <v>0</v>
      </c>
      <c r="S37" s="42">
        <v>0</v>
      </c>
      <c r="T37" s="59">
        <v>0</v>
      </c>
      <c r="U37" s="59">
        <v>0</v>
      </c>
      <c r="V37" s="59">
        <v>0</v>
      </c>
    </row>
    <row r="38" spans="1:26" s="60" customFormat="1" ht="28.5" hidden="1">
      <c r="A38" s="46" t="s">
        <v>152</v>
      </c>
      <c r="B38" s="45" t="s">
        <v>148</v>
      </c>
      <c r="C38" s="41"/>
      <c r="D38" s="41"/>
      <c r="E38" s="41"/>
      <c r="F38" s="41"/>
      <c r="G38" s="41"/>
      <c r="H38" s="41"/>
      <c r="I38" s="37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59"/>
      <c r="U38" s="59"/>
      <c r="V38" s="59"/>
    </row>
    <row r="39" spans="1:26" s="60" customFormat="1" ht="71.25">
      <c r="A39" s="46" t="s">
        <v>280</v>
      </c>
      <c r="B39" s="45" t="s">
        <v>279</v>
      </c>
      <c r="C39" s="41"/>
      <c r="D39" s="41"/>
      <c r="E39" s="41"/>
      <c r="F39" s="41"/>
      <c r="G39" s="41"/>
      <c r="H39" s="41"/>
      <c r="I39" s="37">
        <v>0</v>
      </c>
      <c r="J39" s="41"/>
      <c r="K39" s="41"/>
      <c r="L39" s="41"/>
      <c r="M39" s="41"/>
      <c r="N39" s="41"/>
      <c r="O39" s="41"/>
      <c r="P39" s="41"/>
      <c r="Q39" s="41"/>
      <c r="R39" s="41"/>
      <c r="S39" s="42">
        <v>485603.75</v>
      </c>
      <c r="T39" s="59"/>
      <c r="U39" s="59"/>
      <c r="V39" s="59"/>
    </row>
    <row r="40" spans="1:26" s="60" customFormat="1" ht="71.25" hidden="1">
      <c r="A40" s="46" t="s">
        <v>151</v>
      </c>
      <c r="B40" s="45" t="s">
        <v>149</v>
      </c>
      <c r="C40" s="41"/>
      <c r="D40" s="41"/>
      <c r="E40" s="41"/>
      <c r="F40" s="41"/>
      <c r="G40" s="41"/>
      <c r="H40" s="41"/>
      <c r="I40" s="37"/>
      <c r="J40" s="41"/>
      <c r="K40" s="41"/>
      <c r="L40" s="41"/>
      <c r="M40" s="41"/>
      <c r="N40" s="41"/>
      <c r="O40" s="41"/>
      <c r="P40" s="41"/>
      <c r="Q40" s="41"/>
      <c r="R40" s="41"/>
      <c r="S40" s="42"/>
      <c r="T40" s="59"/>
      <c r="U40" s="59"/>
      <c r="V40" s="59"/>
    </row>
    <row r="41" spans="1:26" s="60" customFormat="1" ht="28.5">
      <c r="A41" s="46" t="s">
        <v>283</v>
      </c>
      <c r="B41" s="45" t="s">
        <v>281</v>
      </c>
      <c r="C41" s="41"/>
      <c r="D41" s="41"/>
      <c r="E41" s="41"/>
      <c r="F41" s="41"/>
      <c r="G41" s="41"/>
      <c r="H41" s="41"/>
      <c r="I41" s="37">
        <v>0</v>
      </c>
      <c r="J41" s="41"/>
      <c r="K41" s="41"/>
      <c r="L41" s="41"/>
      <c r="M41" s="41"/>
      <c r="N41" s="41"/>
      <c r="O41" s="41"/>
      <c r="P41" s="41"/>
      <c r="Q41" s="41"/>
      <c r="R41" s="41"/>
      <c r="S41" s="42">
        <v>2082657.69</v>
      </c>
      <c r="T41" s="59"/>
      <c r="U41" s="59"/>
      <c r="V41" s="59"/>
    </row>
    <row r="42" spans="1:26" s="60" customFormat="1" ht="45.75" customHeight="1">
      <c r="A42" s="46" t="s">
        <v>284</v>
      </c>
      <c r="B42" s="45" t="s">
        <v>282</v>
      </c>
      <c r="C42" s="41"/>
      <c r="D42" s="41"/>
      <c r="E42" s="41"/>
      <c r="F42" s="41"/>
      <c r="G42" s="41"/>
      <c r="H42" s="41"/>
      <c r="I42" s="37">
        <v>84000</v>
      </c>
      <c r="J42" s="41"/>
      <c r="K42" s="41"/>
      <c r="L42" s="41"/>
      <c r="M42" s="41"/>
      <c r="N42" s="41"/>
      <c r="O42" s="41"/>
      <c r="P42" s="41"/>
      <c r="Q42" s="41"/>
      <c r="R42" s="41"/>
      <c r="S42" s="42">
        <v>99743.14</v>
      </c>
      <c r="T42" s="59"/>
      <c r="U42" s="59"/>
      <c r="V42" s="59"/>
    </row>
    <row r="43" spans="1:26" s="33" customFormat="1" ht="42.75" hidden="1">
      <c r="A43" s="34" t="s">
        <v>200</v>
      </c>
      <c r="B43" s="35" t="s">
        <v>199</v>
      </c>
      <c r="C43" s="36"/>
      <c r="D43" s="36"/>
      <c r="E43" s="36"/>
      <c r="F43" s="36"/>
      <c r="G43" s="36"/>
      <c r="H43" s="36"/>
      <c r="I43" s="37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40"/>
      <c r="U43" s="40"/>
      <c r="V43" s="40"/>
    </row>
    <row r="44" spans="1:26" s="33" customFormat="1" ht="28.5" hidden="1">
      <c r="A44" s="34" t="s">
        <v>201</v>
      </c>
      <c r="B44" s="35" t="s">
        <v>202</v>
      </c>
      <c r="C44" s="36"/>
      <c r="D44" s="36"/>
      <c r="E44" s="36"/>
      <c r="F44" s="36"/>
      <c r="G44" s="36"/>
      <c r="H44" s="36"/>
      <c r="I44" s="37"/>
      <c r="J44" s="41"/>
      <c r="K44" s="41"/>
      <c r="L44" s="41"/>
      <c r="M44" s="41"/>
      <c r="N44" s="41"/>
      <c r="O44" s="41"/>
      <c r="P44" s="41"/>
      <c r="Q44" s="41"/>
      <c r="R44" s="41"/>
      <c r="S44" s="42">
        <v>0</v>
      </c>
      <c r="T44" s="40"/>
      <c r="U44" s="40"/>
      <c r="V44" s="40"/>
    </row>
    <row r="45" spans="1:26" s="33" customFormat="1" ht="142.5" hidden="1">
      <c r="A45" s="34" t="s">
        <v>102</v>
      </c>
      <c r="B45" s="35" t="s">
        <v>118</v>
      </c>
      <c r="C45" s="36"/>
      <c r="D45" s="36"/>
      <c r="E45" s="36"/>
      <c r="F45" s="36"/>
      <c r="G45" s="36"/>
      <c r="H45" s="36"/>
      <c r="I45" s="37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40"/>
      <c r="U45" s="40"/>
      <c r="V45" s="40"/>
      <c r="Z45" s="43"/>
    </row>
    <row r="46" spans="1:26" s="33" customFormat="1" ht="71.25" hidden="1">
      <c r="A46" s="34" t="s">
        <v>103</v>
      </c>
      <c r="B46" s="35" t="s">
        <v>136</v>
      </c>
      <c r="C46" s="36">
        <v>770850</v>
      </c>
      <c r="D46" s="36">
        <v>0</v>
      </c>
      <c r="E46" s="36">
        <v>770850</v>
      </c>
      <c r="F46" s="36">
        <v>0</v>
      </c>
      <c r="G46" s="36">
        <v>0</v>
      </c>
      <c r="H46" s="36">
        <v>0</v>
      </c>
      <c r="I46" s="37"/>
      <c r="J46" s="41">
        <v>0</v>
      </c>
      <c r="K46" s="41">
        <v>0</v>
      </c>
      <c r="L46" s="41">
        <v>0</v>
      </c>
      <c r="M46" s="41">
        <v>385425</v>
      </c>
      <c r="N46" s="41">
        <v>0</v>
      </c>
      <c r="O46" s="41">
        <v>385425</v>
      </c>
      <c r="P46" s="41">
        <v>0</v>
      </c>
      <c r="Q46" s="41">
        <v>0</v>
      </c>
      <c r="R46" s="41">
        <v>0</v>
      </c>
      <c r="S46" s="42"/>
      <c r="T46" s="40">
        <v>0</v>
      </c>
      <c r="U46" s="40">
        <v>0</v>
      </c>
      <c r="V46" s="40">
        <v>0</v>
      </c>
    </row>
    <row r="47" spans="1:26" s="33" customFormat="1" ht="28.5" hidden="1">
      <c r="A47" s="44" t="s">
        <v>206</v>
      </c>
      <c r="B47" s="45" t="s">
        <v>140</v>
      </c>
      <c r="C47" s="41"/>
      <c r="D47" s="41"/>
      <c r="E47" s="41"/>
      <c r="F47" s="41"/>
      <c r="G47" s="41"/>
      <c r="H47" s="41"/>
      <c r="I47" s="37"/>
      <c r="J47" s="41"/>
      <c r="K47" s="41"/>
      <c r="L47" s="41"/>
      <c r="M47" s="41"/>
      <c r="N47" s="41"/>
      <c r="O47" s="41"/>
      <c r="P47" s="41"/>
      <c r="Q47" s="41"/>
      <c r="R47" s="41"/>
      <c r="S47" s="42"/>
      <c r="T47" s="40"/>
      <c r="U47" s="40"/>
      <c r="V47" s="40"/>
    </row>
    <row r="48" spans="1:26" s="33" customFormat="1" ht="57" hidden="1">
      <c r="A48" s="46" t="s">
        <v>104</v>
      </c>
      <c r="B48" s="45" t="s">
        <v>207</v>
      </c>
      <c r="C48" s="41"/>
      <c r="D48" s="41"/>
      <c r="E48" s="41"/>
      <c r="F48" s="41"/>
      <c r="G48" s="41"/>
      <c r="H48" s="41"/>
      <c r="I48" s="37">
        <v>0</v>
      </c>
      <c r="J48" s="41"/>
      <c r="K48" s="41"/>
      <c r="L48" s="41"/>
      <c r="M48" s="41"/>
      <c r="N48" s="41"/>
      <c r="O48" s="41"/>
      <c r="P48" s="41"/>
      <c r="Q48" s="41"/>
      <c r="R48" s="41"/>
      <c r="S48" s="42">
        <v>0</v>
      </c>
      <c r="T48" s="40"/>
      <c r="U48" s="40"/>
      <c r="V48" s="40"/>
    </row>
    <row r="49" spans="1:25" s="33" customFormat="1" ht="28.5" hidden="1">
      <c r="A49" s="46" t="s">
        <v>210</v>
      </c>
      <c r="B49" s="45" t="s">
        <v>208</v>
      </c>
      <c r="C49" s="41"/>
      <c r="D49" s="41"/>
      <c r="E49" s="41"/>
      <c r="F49" s="41"/>
      <c r="G49" s="41"/>
      <c r="H49" s="41"/>
      <c r="I49" s="37">
        <v>0</v>
      </c>
      <c r="J49" s="41"/>
      <c r="K49" s="41"/>
      <c r="L49" s="41"/>
      <c r="M49" s="41"/>
      <c r="N49" s="41"/>
      <c r="O49" s="41"/>
      <c r="P49" s="41"/>
      <c r="Q49" s="41"/>
      <c r="R49" s="41"/>
      <c r="S49" s="42"/>
      <c r="T49" s="40"/>
      <c r="U49" s="40"/>
      <c r="V49" s="40"/>
    </row>
    <row r="50" spans="1:25" s="33" customFormat="1" ht="71.25" hidden="1">
      <c r="A50" s="34" t="s">
        <v>209</v>
      </c>
      <c r="B50" s="35" t="s">
        <v>150</v>
      </c>
      <c r="C50" s="36"/>
      <c r="D50" s="36"/>
      <c r="E50" s="36"/>
      <c r="F50" s="36"/>
      <c r="G50" s="36"/>
      <c r="H50" s="36"/>
      <c r="I50" s="37"/>
      <c r="J50" s="41"/>
      <c r="K50" s="41"/>
      <c r="L50" s="41"/>
      <c r="M50" s="41"/>
      <c r="N50" s="41"/>
      <c r="O50" s="41"/>
      <c r="P50" s="41"/>
      <c r="Q50" s="41"/>
      <c r="R50" s="41"/>
      <c r="S50" s="42">
        <v>0</v>
      </c>
      <c r="T50" s="40"/>
      <c r="U50" s="40"/>
      <c r="V50" s="40"/>
    </row>
    <row r="51" spans="1:25" s="33" customFormat="1" ht="42.75" hidden="1">
      <c r="A51" s="46" t="s">
        <v>231</v>
      </c>
      <c r="B51" s="45" t="s">
        <v>228</v>
      </c>
      <c r="C51" s="36"/>
      <c r="D51" s="36"/>
      <c r="E51" s="36"/>
      <c r="F51" s="36"/>
      <c r="G51" s="36"/>
      <c r="H51" s="36"/>
      <c r="I51" s="37">
        <v>0</v>
      </c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40"/>
      <c r="U51" s="40"/>
      <c r="V51" s="40"/>
    </row>
    <row r="52" spans="1:25" s="33" customFormat="1" ht="85.5" hidden="1">
      <c r="A52" s="34" t="s">
        <v>105</v>
      </c>
      <c r="B52" s="35" t="s">
        <v>137</v>
      </c>
      <c r="C52" s="36"/>
      <c r="D52" s="36"/>
      <c r="E52" s="36"/>
      <c r="F52" s="36"/>
      <c r="G52" s="36"/>
      <c r="H52" s="36"/>
      <c r="I52" s="37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40"/>
      <c r="U52" s="40"/>
      <c r="V52" s="40"/>
    </row>
    <row r="53" spans="1:25" s="33" customFormat="1" ht="42.75" hidden="1">
      <c r="A53" s="34" t="s">
        <v>106</v>
      </c>
      <c r="B53" s="35" t="s">
        <v>138</v>
      </c>
      <c r="C53" s="36"/>
      <c r="D53" s="36"/>
      <c r="E53" s="36"/>
      <c r="F53" s="36"/>
      <c r="G53" s="36"/>
      <c r="H53" s="36"/>
      <c r="I53" s="37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40"/>
      <c r="U53" s="40"/>
      <c r="V53" s="40"/>
      <c r="Y53" s="43"/>
    </row>
    <row r="54" spans="1:25" s="33" customFormat="1" ht="28.5" hidden="1">
      <c r="A54" s="34" t="s">
        <v>107</v>
      </c>
      <c r="B54" s="35" t="s">
        <v>119</v>
      </c>
      <c r="C54" s="36"/>
      <c r="D54" s="36"/>
      <c r="E54" s="36"/>
      <c r="F54" s="36"/>
      <c r="G54" s="36"/>
      <c r="H54" s="36"/>
      <c r="I54" s="37"/>
      <c r="J54" s="41"/>
      <c r="K54" s="41"/>
      <c r="L54" s="41"/>
      <c r="M54" s="41"/>
      <c r="N54" s="41"/>
      <c r="O54" s="41"/>
      <c r="P54" s="41"/>
      <c r="Q54" s="41"/>
      <c r="R54" s="41"/>
      <c r="S54" s="42"/>
      <c r="T54" s="40"/>
      <c r="U54" s="40"/>
      <c r="V54" s="40"/>
      <c r="Y54" s="43"/>
    </row>
    <row r="55" spans="1:25" s="33" customFormat="1" ht="14.25" hidden="1">
      <c r="A55" s="34" t="s">
        <v>141</v>
      </c>
      <c r="B55" s="35" t="s">
        <v>142</v>
      </c>
      <c r="C55" s="36"/>
      <c r="D55" s="36"/>
      <c r="E55" s="36"/>
      <c r="F55" s="36"/>
      <c r="G55" s="36"/>
      <c r="H55" s="36"/>
      <c r="I55" s="37">
        <v>0</v>
      </c>
      <c r="J55" s="41"/>
      <c r="K55" s="41"/>
      <c r="L55" s="41"/>
      <c r="M55" s="41"/>
      <c r="N55" s="41"/>
      <c r="O55" s="41"/>
      <c r="P55" s="41"/>
      <c r="Q55" s="41"/>
      <c r="R55" s="41"/>
      <c r="S55" s="42">
        <v>0</v>
      </c>
      <c r="T55" s="40"/>
      <c r="U55" s="40"/>
      <c r="V55" s="40"/>
    </row>
    <row r="56" spans="1:25" s="33" customFormat="1" ht="14.25">
      <c r="A56" s="34" t="s">
        <v>143</v>
      </c>
      <c r="B56" s="35" t="s">
        <v>144</v>
      </c>
      <c r="C56" s="36"/>
      <c r="D56" s="36"/>
      <c r="E56" s="36"/>
      <c r="F56" s="36"/>
      <c r="G56" s="36"/>
      <c r="H56" s="36"/>
      <c r="I56" s="37">
        <v>0</v>
      </c>
      <c r="J56" s="41"/>
      <c r="K56" s="41"/>
      <c r="L56" s="41"/>
      <c r="M56" s="41"/>
      <c r="N56" s="41"/>
      <c r="O56" s="41"/>
      <c r="P56" s="41"/>
      <c r="Q56" s="41"/>
      <c r="R56" s="41"/>
      <c r="S56" s="42">
        <v>466927.44</v>
      </c>
      <c r="T56" s="40"/>
      <c r="U56" s="40"/>
      <c r="V56" s="40"/>
    </row>
    <row r="57" spans="1:25" s="33" customFormat="1" ht="28.5" hidden="1">
      <c r="A57" s="47" t="s">
        <v>42</v>
      </c>
      <c r="B57" s="35" t="s">
        <v>204</v>
      </c>
      <c r="C57" s="36">
        <v>25346500</v>
      </c>
      <c r="D57" s="36">
        <v>0</v>
      </c>
      <c r="E57" s="36">
        <v>25346500</v>
      </c>
      <c r="F57" s="36">
        <v>0</v>
      </c>
      <c r="G57" s="36">
        <v>0</v>
      </c>
      <c r="H57" s="36">
        <v>0</v>
      </c>
      <c r="I57" s="37">
        <v>0</v>
      </c>
      <c r="J57" s="41">
        <v>0</v>
      </c>
      <c r="K57" s="41">
        <v>0</v>
      </c>
      <c r="L57" s="41">
        <v>0</v>
      </c>
      <c r="M57" s="41">
        <v>25346500</v>
      </c>
      <c r="N57" s="41">
        <v>0</v>
      </c>
      <c r="O57" s="41">
        <v>25346500</v>
      </c>
      <c r="P57" s="41">
        <v>0</v>
      </c>
      <c r="Q57" s="41">
        <v>0</v>
      </c>
      <c r="R57" s="41">
        <v>0</v>
      </c>
      <c r="S57" s="42">
        <v>0</v>
      </c>
      <c r="T57" s="40"/>
      <c r="U57" s="40"/>
      <c r="V57" s="40"/>
    </row>
    <row r="58" spans="1:25" s="33" customFormat="1" ht="42.75">
      <c r="A58" s="34" t="s">
        <v>120</v>
      </c>
      <c r="B58" s="35" t="s">
        <v>229</v>
      </c>
      <c r="C58" s="36"/>
      <c r="D58" s="36"/>
      <c r="E58" s="36"/>
      <c r="F58" s="36"/>
      <c r="G58" s="36"/>
      <c r="H58" s="36"/>
      <c r="I58" s="37">
        <v>279678590</v>
      </c>
      <c r="J58" s="41"/>
      <c r="K58" s="41"/>
      <c r="L58" s="41"/>
      <c r="M58" s="41"/>
      <c r="N58" s="41"/>
      <c r="O58" s="41"/>
      <c r="P58" s="41"/>
      <c r="Q58" s="41"/>
      <c r="R58" s="41"/>
      <c r="S58" s="42">
        <v>38336509.899999999</v>
      </c>
      <c r="T58" s="40"/>
      <c r="U58" s="40"/>
      <c r="V58" s="40"/>
    </row>
    <row r="59" spans="1:25" s="33" customFormat="1" ht="28.5">
      <c r="A59" s="46" t="s">
        <v>121</v>
      </c>
      <c r="B59" s="45" t="s">
        <v>230</v>
      </c>
      <c r="C59" s="41"/>
      <c r="D59" s="41"/>
      <c r="E59" s="41"/>
      <c r="F59" s="41"/>
      <c r="G59" s="41"/>
      <c r="H59" s="41"/>
      <c r="I59" s="37">
        <v>431531700</v>
      </c>
      <c r="J59" s="41"/>
      <c r="K59" s="41"/>
      <c r="L59" s="41"/>
      <c r="M59" s="41"/>
      <c r="N59" s="41"/>
      <c r="O59" s="41"/>
      <c r="P59" s="41"/>
      <c r="Q59" s="41"/>
      <c r="R59" s="41"/>
      <c r="S59" s="42">
        <v>227947166.40000001</v>
      </c>
      <c r="T59" s="40"/>
      <c r="U59" s="40"/>
      <c r="V59" s="40"/>
    </row>
    <row r="60" spans="1:25" s="33" customFormat="1" ht="14.25">
      <c r="A60" s="34" t="s">
        <v>192</v>
      </c>
      <c r="B60" s="35" t="s">
        <v>205</v>
      </c>
      <c r="C60" s="36"/>
      <c r="D60" s="36"/>
      <c r="E60" s="36"/>
      <c r="F60" s="36"/>
      <c r="G60" s="36"/>
      <c r="H60" s="36"/>
      <c r="I60" s="37">
        <v>11900000</v>
      </c>
      <c r="J60" s="41"/>
      <c r="K60" s="41"/>
      <c r="L60" s="41"/>
      <c r="M60" s="41"/>
      <c r="N60" s="41"/>
      <c r="O60" s="41"/>
      <c r="P60" s="41"/>
      <c r="Q60" s="41"/>
      <c r="R60" s="41"/>
      <c r="S60" s="42">
        <v>2694999.97</v>
      </c>
      <c r="T60" s="40"/>
      <c r="U60" s="40"/>
      <c r="V60" s="40"/>
      <c r="W60" s="43"/>
    </row>
    <row r="61" spans="1:25" s="33" customFormat="1" ht="28.5" hidden="1">
      <c r="A61" s="34" t="s">
        <v>126</v>
      </c>
      <c r="B61" s="35" t="s">
        <v>127</v>
      </c>
      <c r="C61" s="36"/>
      <c r="D61" s="36"/>
      <c r="E61" s="36"/>
      <c r="F61" s="36"/>
      <c r="G61" s="36"/>
      <c r="H61" s="36"/>
      <c r="I61" s="37">
        <v>0</v>
      </c>
      <c r="J61" s="41"/>
      <c r="K61" s="41"/>
      <c r="L61" s="41"/>
      <c r="M61" s="41"/>
      <c r="N61" s="41"/>
      <c r="O61" s="41"/>
      <c r="P61" s="41"/>
      <c r="Q61" s="41"/>
      <c r="R61" s="41"/>
      <c r="S61" s="42">
        <v>0</v>
      </c>
      <c r="T61" s="40"/>
      <c r="U61" s="40"/>
      <c r="V61" s="40"/>
    </row>
    <row r="62" spans="1:25" s="33" customFormat="1" ht="42.75">
      <c r="A62" s="34" t="s">
        <v>122</v>
      </c>
      <c r="B62" s="45" t="s">
        <v>232</v>
      </c>
      <c r="C62" s="36"/>
      <c r="D62" s="36"/>
      <c r="E62" s="36"/>
      <c r="F62" s="36"/>
      <c r="G62" s="36"/>
      <c r="H62" s="36"/>
      <c r="I62" s="37">
        <v>1000000</v>
      </c>
      <c r="J62" s="41"/>
      <c r="K62" s="41"/>
      <c r="L62" s="41"/>
      <c r="M62" s="41"/>
      <c r="N62" s="41"/>
      <c r="O62" s="41"/>
      <c r="P62" s="41"/>
      <c r="Q62" s="41"/>
      <c r="R62" s="41"/>
      <c r="S62" s="42">
        <v>228662.47</v>
      </c>
      <c r="T62" s="40"/>
      <c r="U62" s="40"/>
      <c r="V62" s="40"/>
    </row>
    <row r="63" spans="1:25" s="33" customFormat="1" ht="28.5">
      <c r="A63" s="34" t="s">
        <v>123</v>
      </c>
      <c r="B63" s="45" t="s">
        <v>233</v>
      </c>
      <c r="C63" s="36"/>
      <c r="D63" s="36"/>
      <c r="E63" s="36"/>
      <c r="F63" s="36"/>
      <c r="G63" s="36"/>
      <c r="H63" s="36"/>
      <c r="I63" s="37">
        <v>600000</v>
      </c>
      <c r="J63" s="41"/>
      <c r="K63" s="41"/>
      <c r="L63" s="41"/>
      <c r="M63" s="41"/>
      <c r="N63" s="41"/>
      <c r="O63" s="41"/>
      <c r="P63" s="41"/>
      <c r="Q63" s="41"/>
      <c r="R63" s="41"/>
      <c r="S63" s="42">
        <v>125800</v>
      </c>
      <c r="T63" s="40"/>
      <c r="U63" s="40"/>
      <c r="V63" s="40"/>
    </row>
    <row r="64" spans="1:25" s="33" customFormat="1" ht="42.75">
      <c r="A64" s="34" t="s">
        <v>124</v>
      </c>
      <c r="B64" s="45" t="s">
        <v>274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7">
        <v>0</v>
      </c>
      <c r="J64" s="41">
        <v>0</v>
      </c>
      <c r="K64" s="41">
        <v>0</v>
      </c>
      <c r="L64" s="41">
        <v>0</v>
      </c>
      <c r="M64" s="41">
        <v>-728420.9</v>
      </c>
      <c r="N64" s="41">
        <v>0</v>
      </c>
      <c r="O64" s="41">
        <v>-728420.9</v>
      </c>
      <c r="P64" s="41">
        <v>0</v>
      </c>
      <c r="Q64" s="41">
        <v>0</v>
      </c>
      <c r="R64" s="41">
        <v>0</v>
      </c>
      <c r="S64" s="42">
        <v>197892.26</v>
      </c>
      <c r="T64" s="40"/>
      <c r="U64" s="40"/>
      <c r="V64" s="40"/>
    </row>
    <row r="65" spans="1:22" s="33" customFormat="1" ht="42.75">
      <c r="A65" s="48" t="s">
        <v>125</v>
      </c>
      <c r="B65" s="45" t="s">
        <v>234</v>
      </c>
      <c r="C65" s="36"/>
      <c r="D65" s="36"/>
      <c r="E65" s="36"/>
      <c r="F65" s="36"/>
      <c r="G65" s="36"/>
      <c r="H65" s="36"/>
      <c r="I65" s="37">
        <v>0</v>
      </c>
      <c r="J65" s="41"/>
      <c r="K65" s="41"/>
      <c r="L65" s="41"/>
      <c r="M65" s="41"/>
      <c r="N65" s="41"/>
      <c r="O65" s="41"/>
      <c r="P65" s="41"/>
      <c r="Q65" s="41"/>
      <c r="R65" s="41"/>
      <c r="S65" s="42">
        <v>-295807.17</v>
      </c>
      <c r="T65" s="40">
        <v>0</v>
      </c>
      <c r="U65" s="40">
        <v>0</v>
      </c>
      <c r="V65" s="40">
        <v>0</v>
      </c>
    </row>
    <row r="66" spans="1:2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6" customHeight="1">
      <c r="A67" s="61"/>
      <c r="B67" s="61"/>
      <c r="C67" s="61"/>
      <c r="D67" s="61"/>
      <c r="E67" s="61"/>
      <c r="F67" s="61"/>
      <c r="G67" s="61"/>
      <c r="H67" s="61"/>
      <c r="I67" s="12"/>
      <c r="J67" s="12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7"/>
      <c r="V67" s="13"/>
    </row>
  </sheetData>
  <mergeCells count="8">
    <mergeCell ref="A67:H67"/>
    <mergeCell ref="A2:S3"/>
    <mergeCell ref="A4:S4"/>
    <mergeCell ref="A7:V7"/>
    <mergeCell ref="A9:A10"/>
    <mergeCell ref="B9:B10"/>
    <mergeCell ref="C9:L9"/>
    <mergeCell ref="M9:V9"/>
  </mergeCells>
  <phoneticPr fontId="6" type="noConversion"/>
  <pageMargins left="0.78740157480314965" right="0.59055118110236227" top="0.59055118110236227" bottom="0.59055118110236227" header="0.39370078740157483" footer="0.51181102362204722"/>
  <pageSetup paperSize="9" scale="70" fitToHeight="10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62"/>
  <sheetViews>
    <sheetView showGridLines="0" tabSelected="1" zoomScale="75" zoomScaleNormal="75" zoomScaleSheetLayoutView="100" workbookViewId="0">
      <pane ySplit="4" topLeftCell="A5" activePane="bottomLeft" state="frozen"/>
      <selection pane="bottomLeft" activeCell="H259" sqref="H259"/>
    </sheetView>
  </sheetViews>
  <sheetFormatPr defaultRowHeight="15" outlineLevelRow="1"/>
  <cols>
    <col min="1" max="1" width="40" style="97" customWidth="1"/>
    <col min="2" max="2" width="6" style="97" customWidth="1"/>
    <col min="3" max="3" width="7.5703125" style="97" customWidth="1"/>
    <col min="4" max="4" width="13.5703125" style="97" customWidth="1"/>
    <col min="5" max="6" width="6.85546875" style="97" customWidth="1"/>
    <col min="7" max="7" width="17.85546875" style="54" customWidth="1"/>
    <col min="8" max="8" width="16.85546875" style="54" customWidth="1"/>
    <col min="9" max="9" width="9.140625" style="53" customWidth="1"/>
    <col min="10" max="16384" width="9.140625" style="53"/>
  </cols>
  <sheetData>
    <row r="1" spans="1:9">
      <c r="A1" s="89" t="s">
        <v>85</v>
      </c>
      <c r="B1" s="89"/>
      <c r="C1" s="89"/>
      <c r="D1" s="89"/>
      <c r="E1" s="89"/>
      <c r="F1" s="89"/>
      <c r="G1" s="89"/>
      <c r="H1" s="89"/>
      <c r="I1" s="52"/>
    </row>
    <row r="2" spans="1:9" ht="12.75" customHeight="1">
      <c r="A2" s="93"/>
      <c r="B2" s="94"/>
      <c r="C2" s="94"/>
      <c r="D2" s="94"/>
      <c r="E2" s="94"/>
      <c r="F2" s="94"/>
      <c r="G2" s="94"/>
      <c r="H2" s="94"/>
      <c r="I2" s="52"/>
    </row>
    <row r="3" spans="1:9" ht="26.25" customHeight="1">
      <c r="A3" s="90" t="s">
        <v>7</v>
      </c>
      <c r="B3" s="73" t="s">
        <v>198</v>
      </c>
      <c r="C3" s="74"/>
      <c r="D3" s="74"/>
      <c r="E3" s="74"/>
      <c r="F3" s="75"/>
      <c r="G3" s="87" t="s">
        <v>15</v>
      </c>
      <c r="H3" s="87" t="s">
        <v>20</v>
      </c>
      <c r="I3" s="52"/>
    </row>
    <row r="4" spans="1:9">
      <c r="A4" s="91"/>
      <c r="B4" s="76"/>
      <c r="C4" s="77"/>
      <c r="D4" s="77"/>
      <c r="E4" s="77"/>
      <c r="F4" s="78"/>
      <c r="G4" s="88"/>
      <c r="H4" s="88"/>
      <c r="I4" s="52"/>
    </row>
    <row r="5" spans="1:9">
      <c r="A5" s="58">
        <v>1</v>
      </c>
      <c r="B5" s="79">
        <v>2</v>
      </c>
      <c r="C5" s="80"/>
      <c r="D5" s="80"/>
      <c r="E5" s="80"/>
      <c r="F5" s="81"/>
      <c r="G5" s="18">
        <v>3</v>
      </c>
      <c r="H5" s="18">
        <v>4</v>
      </c>
      <c r="I5" s="52"/>
    </row>
    <row r="6" spans="1:9" ht="30">
      <c r="A6" s="49" t="s">
        <v>0</v>
      </c>
      <c r="B6" s="82" t="s">
        <v>44</v>
      </c>
      <c r="C6" s="83"/>
      <c r="D6" s="83"/>
      <c r="E6" s="83"/>
      <c r="F6" s="84"/>
      <c r="G6" s="98">
        <f>G7+G11+G19+G36+G40+G53+G55+G76+G86+G102+G106+G108+G112+G116+G122+G127+G134+G137+G140+G142+G157+G179+G196+G213+G215+G224+G229+G238+G241+G245+G253+G256</f>
        <v>1328988279.49</v>
      </c>
      <c r="H6" s="98">
        <f>H7+H11+H19+H36+H40+H53+H55+H76+H86+H102+H106+H108+H112+H116+H122+H127+H134+H137+H140+H142+H157+H179+H196+H213+H215+H224+H229+H238+H241+H245+H253+H256</f>
        <v>474599070.64000005</v>
      </c>
      <c r="I6" s="52"/>
    </row>
    <row r="7" spans="1:9" ht="57">
      <c r="A7" s="99" t="s">
        <v>158</v>
      </c>
      <c r="B7" s="100" t="s">
        <v>45</v>
      </c>
      <c r="C7" s="101" t="s">
        <v>46</v>
      </c>
      <c r="D7" s="101" t="s">
        <v>203</v>
      </c>
      <c r="E7" s="101" t="s">
        <v>45</v>
      </c>
      <c r="F7" s="102" t="s">
        <v>45</v>
      </c>
      <c r="G7" s="103">
        <v>1709300</v>
      </c>
      <c r="H7" s="104">
        <v>236586.98</v>
      </c>
      <c r="I7" s="52"/>
    </row>
    <row r="8" spans="1:9" outlineLevel="1">
      <c r="A8" s="99" t="s">
        <v>159</v>
      </c>
      <c r="B8" s="100" t="s">
        <v>45</v>
      </c>
      <c r="C8" s="101" t="s">
        <v>46</v>
      </c>
      <c r="D8" s="101" t="s">
        <v>203</v>
      </c>
      <c r="E8" s="101" t="s">
        <v>45</v>
      </c>
      <c r="F8" s="102" t="s">
        <v>47</v>
      </c>
      <c r="G8" s="103">
        <v>1228400</v>
      </c>
      <c r="H8" s="104">
        <v>226211.02</v>
      </c>
      <c r="I8" s="52"/>
    </row>
    <row r="9" spans="1:9" ht="28.5" outlineLevel="1">
      <c r="A9" s="99" t="s">
        <v>235</v>
      </c>
      <c r="B9" s="100" t="s">
        <v>45</v>
      </c>
      <c r="C9" s="101" t="s">
        <v>46</v>
      </c>
      <c r="D9" s="101" t="s">
        <v>203</v>
      </c>
      <c r="E9" s="101" t="s">
        <v>45</v>
      </c>
      <c r="F9" s="102" t="s">
        <v>50</v>
      </c>
      <c r="G9" s="103">
        <v>84400</v>
      </c>
      <c r="H9" s="104">
        <v>0</v>
      </c>
      <c r="I9" s="52"/>
    </row>
    <row r="10" spans="1:9" ht="28.5" outlineLevel="1">
      <c r="A10" s="99" t="s">
        <v>160</v>
      </c>
      <c r="B10" s="100" t="s">
        <v>45</v>
      </c>
      <c r="C10" s="101" t="s">
        <v>46</v>
      </c>
      <c r="D10" s="101" t="s">
        <v>203</v>
      </c>
      <c r="E10" s="101" t="s">
        <v>45</v>
      </c>
      <c r="F10" s="102" t="s">
        <v>48</v>
      </c>
      <c r="G10" s="103">
        <v>396500</v>
      </c>
      <c r="H10" s="104">
        <v>10375.959999999999</v>
      </c>
      <c r="I10" s="52"/>
    </row>
    <row r="11" spans="1:9" ht="71.25">
      <c r="A11" s="99" t="s">
        <v>193</v>
      </c>
      <c r="B11" s="100" t="s">
        <v>45</v>
      </c>
      <c r="C11" s="101" t="s">
        <v>49</v>
      </c>
      <c r="D11" s="101" t="s">
        <v>203</v>
      </c>
      <c r="E11" s="101" t="s">
        <v>45</v>
      </c>
      <c r="F11" s="102" t="s">
        <v>45</v>
      </c>
      <c r="G11" s="103">
        <v>1632100</v>
      </c>
      <c r="H11" s="104">
        <v>888151.83</v>
      </c>
      <c r="I11" s="52"/>
    </row>
    <row r="12" spans="1:9" outlineLevel="1">
      <c r="A12" s="99" t="s">
        <v>159</v>
      </c>
      <c r="B12" s="100" t="s">
        <v>45</v>
      </c>
      <c r="C12" s="101" t="s">
        <v>49</v>
      </c>
      <c r="D12" s="101" t="s">
        <v>203</v>
      </c>
      <c r="E12" s="101" t="s">
        <v>45</v>
      </c>
      <c r="F12" s="102" t="s">
        <v>47</v>
      </c>
      <c r="G12" s="103">
        <v>1062700</v>
      </c>
      <c r="H12" s="104">
        <v>583728.9</v>
      </c>
      <c r="I12" s="52"/>
    </row>
    <row r="13" spans="1:9" ht="28.5" outlineLevel="1">
      <c r="A13" s="99" t="s">
        <v>235</v>
      </c>
      <c r="B13" s="100" t="s">
        <v>45</v>
      </c>
      <c r="C13" s="101" t="s">
        <v>49</v>
      </c>
      <c r="D13" s="101" t="s">
        <v>203</v>
      </c>
      <c r="E13" s="101" t="s">
        <v>45</v>
      </c>
      <c r="F13" s="102" t="s">
        <v>50</v>
      </c>
      <c r="G13" s="103">
        <v>103000</v>
      </c>
      <c r="H13" s="104">
        <v>55165</v>
      </c>
      <c r="I13" s="52"/>
    </row>
    <row r="14" spans="1:9" ht="28.5" outlineLevel="1">
      <c r="A14" s="99" t="s">
        <v>160</v>
      </c>
      <c r="B14" s="100" t="s">
        <v>45</v>
      </c>
      <c r="C14" s="101" t="s">
        <v>49</v>
      </c>
      <c r="D14" s="101" t="s">
        <v>203</v>
      </c>
      <c r="E14" s="101" t="s">
        <v>45</v>
      </c>
      <c r="F14" s="102" t="s">
        <v>48</v>
      </c>
      <c r="G14" s="103">
        <v>352000</v>
      </c>
      <c r="H14" s="104">
        <v>191737.93</v>
      </c>
      <c r="I14" s="52"/>
    </row>
    <row r="15" spans="1:9" outlineLevel="1">
      <c r="A15" s="99" t="s">
        <v>161</v>
      </c>
      <c r="B15" s="100" t="s">
        <v>45</v>
      </c>
      <c r="C15" s="101" t="s">
        <v>49</v>
      </c>
      <c r="D15" s="101" t="s">
        <v>203</v>
      </c>
      <c r="E15" s="101" t="s">
        <v>45</v>
      </c>
      <c r="F15" s="102" t="s">
        <v>51</v>
      </c>
      <c r="G15" s="103">
        <v>11200</v>
      </c>
      <c r="H15" s="104">
        <v>0</v>
      </c>
      <c r="I15" s="52"/>
    </row>
    <row r="16" spans="1:9" outlineLevel="1">
      <c r="A16" s="99" t="s">
        <v>162</v>
      </c>
      <c r="B16" s="100" t="s">
        <v>45</v>
      </c>
      <c r="C16" s="101" t="s">
        <v>49</v>
      </c>
      <c r="D16" s="101" t="s">
        <v>203</v>
      </c>
      <c r="E16" s="101" t="s">
        <v>45</v>
      </c>
      <c r="F16" s="102" t="s">
        <v>57</v>
      </c>
      <c r="G16" s="103">
        <v>8100</v>
      </c>
      <c r="H16" s="104">
        <v>8100</v>
      </c>
      <c r="I16" s="52"/>
    </row>
    <row r="17" spans="1:9" ht="28.5" outlineLevel="1">
      <c r="A17" s="99" t="s">
        <v>236</v>
      </c>
      <c r="B17" s="100" t="s">
        <v>45</v>
      </c>
      <c r="C17" s="101" t="s">
        <v>49</v>
      </c>
      <c r="D17" s="101" t="s">
        <v>203</v>
      </c>
      <c r="E17" s="101" t="s">
        <v>45</v>
      </c>
      <c r="F17" s="102" t="s">
        <v>237</v>
      </c>
      <c r="G17" s="103">
        <v>50000</v>
      </c>
      <c r="H17" s="104">
        <v>49420</v>
      </c>
      <c r="I17" s="52"/>
    </row>
    <row r="18" spans="1:9" ht="42.75" outlineLevel="1">
      <c r="A18" s="99" t="s">
        <v>238</v>
      </c>
      <c r="B18" s="100" t="s">
        <v>45</v>
      </c>
      <c r="C18" s="101" t="s">
        <v>49</v>
      </c>
      <c r="D18" s="101" t="s">
        <v>203</v>
      </c>
      <c r="E18" s="101" t="s">
        <v>45</v>
      </c>
      <c r="F18" s="102" t="s">
        <v>239</v>
      </c>
      <c r="G18" s="103">
        <v>45100</v>
      </c>
      <c r="H18" s="104">
        <v>0</v>
      </c>
      <c r="I18" s="52"/>
    </row>
    <row r="19" spans="1:9" ht="85.5">
      <c r="A19" s="99" t="s">
        <v>164</v>
      </c>
      <c r="B19" s="100" t="s">
        <v>45</v>
      </c>
      <c r="C19" s="101" t="s">
        <v>54</v>
      </c>
      <c r="D19" s="101" t="s">
        <v>203</v>
      </c>
      <c r="E19" s="101" t="s">
        <v>45</v>
      </c>
      <c r="F19" s="102" t="s">
        <v>45</v>
      </c>
      <c r="G19" s="103">
        <v>30851145.800000001</v>
      </c>
      <c r="H19" s="104">
        <v>15485247.300000001</v>
      </c>
      <c r="I19" s="52"/>
    </row>
    <row r="20" spans="1:9" outlineLevel="1">
      <c r="A20" s="99" t="s">
        <v>159</v>
      </c>
      <c r="B20" s="100" t="s">
        <v>45</v>
      </c>
      <c r="C20" s="101" t="s">
        <v>54</v>
      </c>
      <c r="D20" s="101" t="s">
        <v>203</v>
      </c>
      <c r="E20" s="101" t="s">
        <v>45</v>
      </c>
      <c r="F20" s="102" t="s">
        <v>47</v>
      </c>
      <c r="G20" s="103">
        <v>17953596.510000002</v>
      </c>
      <c r="H20" s="104">
        <v>9434572.5600000005</v>
      </c>
      <c r="I20" s="52"/>
    </row>
    <row r="21" spans="1:9" ht="28.5" outlineLevel="1">
      <c r="A21" s="99" t="s">
        <v>235</v>
      </c>
      <c r="B21" s="100" t="s">
        <v>45</v>
      </c>
      <c r="C21" s="101" t="s">
        <v>54</v>
      </c>
      <c r="D21" s="101" t="s">
        <v>203</v>
      </c>
      <c r="E21" s="101" t="s">
        <v>45</v>
      </c>
      <c r="F21" s="102" t="s">
        <v>50</v>
      </c>
      <c r="G21" s="103">
        <v>1795400</v>
      </c>
      <c r="H21" s="104">
        <v>620596.31000000006</v>
      </c>
      <c r="I21" s="52"/>
    </row>
    <row r="22" spans="1:9" ht="28.5" outlineLevel="1">
      <c r="A22" s="99" t="s">
        <v>160</v>
      </c>
      <c r="B22" s="100" t="s">
        <v>45</v>
      </c>
      <c r="C22" s="101" t="s">
        <v>54</v>
      </c>
      <c r="D22" s="101" t="s">
        <v>203</v>
      </c>
      <c r="E22" s="101" t="s">
        <v>45</v>
      </c>
      <c r="F22" s="102" t="s">
        <v>48</v>
      </c>
      <c r="G22" s="103">
        <v>5937700</v>
      </c>
      <c r="H22" s="104">
        <v>2560062.33</v>
      </c>
      <c r="I22" s="52"/>
    </row>
    <row r="23" spans="1:9" outlineLevel="1">
      <c r="A23" s="99" t="s">
        <v>161</v>
      </c>
      <c r="B23" s="100" t="s">
        <v>45</v>
      </c>
      <c r="C23" s="101" t="s">
        <v>54</v>
      </c>
      <c r="D23" s="101" t="s">
        <v>203</v>
      </c>
      <c r="E23" s="101" t="s">
        <v>45</v>
      </c>
      <c r="F23" s="102" t="s">
        <v>51</v>
      </c>
      <c r="G23" s="103">
        <v>791310.98</v>
      </c>
      <c r="H23" s="104">
        <v>387832.35</v>
      </c>
      <c r="I23" s="52"/>
    </row>
    <row r="24" spans="1:9" outlineLevel="1">
      <c r="A24" s="99" t="s">
        <v>165</v>
      </c>
      <c r="B24" s="100" t="s">
        <v>45</v>
      </c>
      <c r="C24" s="101" t="s">
        <v>54</v>
      </c>
      <c r="D24" s="101" t="s">
        <v>203</v>
      </c>
      <c r="E24" s="101" t="s">
        <v>45</v>
      </c>
      <c r="F24" s="102" t="s">
        <v>56</v>
      </c>
      <c r="G24" s="103">
        <v>1866014.35</v>
      </c>
      <c r="H24" s="104">
        <v>1096056.56</v>
      </c>
      <c r="I24" s="52"/>
    </row>
    <row r="25" spans="1:9" ht="28.5" outlineLevel="1">
      <c r="A25" s="99" t="s">
        <v>166</v>
      </c>
      <c r="B25" s="100" t="s">
        <v>45</v>
      </c>
      <c r="C25" s="101" t="s">
        <v>54</v>
      </c>
      <c r="D25" s="101" t="s">
        <v>203</v>
      </c>
      <c r="E25" s="101" t="s">
        <v>45</v>
      </c>
      <c r="F25" s="102" t="s">
        <v>52</v>
      </c>
      <c r="G25" s="103">
        <v>166335.59</v>
      </c>
      <c r="H25" s="104">
        <v>70875</v>
      </c>
      <c r="I25" s="52"/>
    </row>
    <row r="26" spans="1:9" outlineLevel="1">
      <c r="A26" s="99" t="s">
        <v>162</v>
      </c>
      <c r="B26" s="100" t="s">
        <v>45</v>
      </c>
      <c r="C26" s="101" t="s">
        <v>54</v>
      </c>
      <c r="D26" s="101" t="s">
        <v>203</v>
      </c>
      <c r="E26" s="101" t="s">
        <v>45</v>
      </c>
      <c r="F26" s="102" t="s">
        <v>57</v>
      </c>
      <c r="G26" s="103">
        <v>561833.86</v>
      </c>
      <c r="H26" s="104">
        <v>257617.16</v>
      </c>
      <c r="I26" s="52"/>
    </row>
    <row r="27" spans="1:9" outlineLevel="1">
      <c r="A27" s="99" t="s">
        <v>240</v>
      </c>
      <c r="B27" s="100" t="s">
        <v>45</v>
      </c>
      <c r="C27" s="101" t="s">
        <v>54</v>
      </c>
      <c r="D27" s="101" t="s">
        <v>203</v>
      </c>
      <c r="E27" s="101" t="s">
        <v>45</v>
      </c>
      <c r="F27" s="102" t="s">
        <v>241</v>
      </c>
      <c r="G27" s="103">
        <v>17300</v>
      </c>
      <c r="H27" s="104">
        <v>4200.79</v>
      </c>
      <c r="I27" s="52"/>
    </row>
    <row r="28" spans="1:9" ht="42.75" outlineLevel="1">
      <c r="A28" s="99" t="s">
        <v>242</v>
      </c>
      <c r="B28" s="100" t="s">
        <v>45</v>
      </c>
      <c r="C28" s="101" t="s">
        <v>54</v>
      </c>
      <c r="D28" s="101" t="s">
        <v>203</v>
      </c>
      <c r="E28" s="101" t="s">
        <v>45</v>
      </c>
      <c r="F28" s="102" t="s">
        <v>243</v>
      </c>
      <c r="G28" s="103">
        <v>53203.49</v>
      </c>
      <c r="H28" s="104">
        <v>40307.760000000002</v>
      </c>
      <c r="I28" s="52"/>
    </row>
    <row r="29" spans="1:9" outlineLevel="1">
      <c r="A29" s="99" t="s">
        <v>222</v>
      </c>
      <c r="B29" s="100" t="s">
        <v>45</v>
      </c>
      <c r="C29" s="101" t="s">
        <v>54</v>
      </c>
      <c r="D29" s="101" t="s">
        <v>203</v>
      </c>
      <c r="E29" s="101" t="s">
        <v>45</v>
      </c>
      <c r="F29" s="102" t="s">
        <v>223</v>
      </c>
      <c r="G29" s="103">
        <v>71699.48</v>
      </c>
      <c r="H29" s="104">
        <v>71699.48</v>
      </c>
      <c r="I29" s="52"/>
    </row>
    <row r="30" spans="1:9" ht="28.5" outlineLevel="1">
      <c r="A30" s="99" t="s">
        <v>248</v>
      </c>
      <c r="B30" s="100" t="s">
        <v>45</v>
      </c>
      <c r="C30" s="101" t="s">
        <v>54</v>
      </c>
      <c r="D30" s="101" t="s">
        <v>203</v>
      </c>
      <c r="E30" s="101" t="s">
        <v>45</v>
      </c>
      <c r="F30" s="102" t="s">
        <v>249</v>
      </c>
      <c r="G30" s="103">
        <v>14369</v>
      </c>
      <c r="H30" s="104">
        <v>14369</v>
      </c>
      <c r="I30" s="52"/>
    </row>
    <row r="31" spans="1:9" ht="28.5" outlineLevel="1">
      <c r="A31" s="99" t="s">
        <v>163</v>
      </c>
      <c r="B31" s="100" t="s">
        <v>45</v>
      </c>
      <c r="C31" s="101" t="s">
        <v>54</v>
      </c>
      <c r="D31" s="101" t="s">
        <v>203</v>
      </c>
      <c r="E31" s="101" t="s">
        <v>45</v>
      </c>
      <c r="F31" s="102" t="s">
        <v>53</v>
      </c>
      <c r="G31" s="103">
        <v>127620</v>
      </c>
      <c r="H31" s="104">
        <v>122120</v>
      </c>
      <c r="I31" s="52"/>
    </row>
    <row r="32" spans="1:9" ht="28.5" outlineLevel="1">
      <c r="A32" s="99" t="s">
        <v>244</v>
      </c>
      <c r="B32" s="100" t="s">
        <v>45</v>
      </c>
      <c r="C32" s="101" t="s">
        <v>54</v>
      </c>
      <c r="D32" s="101" t="s">
        <v>203</v>
      </c>
      <c r="E32" s="101" t="s">
        <v>45</v>
      </c>
      <c r="F32" s="102" t="s">
        <v>245</v>
      </c>
      <c r="G32" s="103">
        <v>901922.7</v>
      </c>
      <c r="H32" s="104">
        <v>293728</v>
      </c>
      <c r="I32" s="52"/>
    </row>
    <row r="33" spans="1:9" ht="28.5" outlineLevel="1">
      <c r="A33" s="99" t="s">
        <v>236</v>
      </c>
      <c r="B33" s="100" t="s">
        <v>45</v>
      </c>
      <c r="C33" s="101" t="s">
        <v>54</v>
      </c>
      <c r="D33" s="101" t="s">
        <v>203</v>
      </c>
      <c r="E33" s="101" t="s">
        <v>45</v>
      </c>
      <c r="F33" s="102" t="s">
        <v>237</v>
      </c>
      <c r="G33" s="103">
        <v>592839.84</v>
      </c>
      <c r="H33" s="104">
        <v>511210</v>
      </c>
      <c r="I33" s="52"/>
    </row>
    <row r="34" spans="1:9" ht="42.75" outlineLevel="1">
      <c r="A34" s="99" t="s">
        <v>238</v>
      </c>
      <c r="B34" s="100" t="s">
        <v>45</v>
      </c>
      <c r="C34" s="101" t="s">
        <v>54</v>
      </c>
      <c r="D34" s="101" t="s">
        <v>203</v>
      </c>
      <c r="E34" s="101" t="s">
        <v>45</v>
      </c>
      <c r="F34" s="102" t="s">
        <v>239</v>
      </c>
      <c r="G34" s="103">
        <v>0</v>
      </c>
      <c r="H34" s="104">
        <v>0</v>
      </c>
      <c r="I34" s="52"/>
    </row>
    <row r="35" spans="1:9" ht="71.25" outlineLevel="1">
      <c r="A35" s="99" t="s">
        <v>285</v>
      </c>
      <c r="B35" s="100" t="s">
        <v>45</v>
      </c>
      <c r="C35" s="101" t="s">
        <v>54</v>
      </c>
      <c r="D35" s="101" t="s">
        <v>203</v>
      </c>
      <c r="E35" s="101" t="s">
        <v>45</v>
      </c>
      <c r="F35" s="102" t="s">
        <v>286</v>
      </c>
      <c r="G35" s="103">
        <v>0</v>
      </c>
      <c r="H35" s="104">
        <v>0</v>
      </c>
      <c r="I35" s="52"/>
    </row>
    <row r="36" spans="1:9">
      <c r="A36" s="99" t="s">
        <v>218</v>
      </c>
      <c r="B36" s="100" t="s">
        <v>45</v>
      </c>
      <c r="C36" s="101" t="s">
        <v>219</v>
      </c>
      <c r="D36" s="101" t="s">
        <v>203</v>
      </c>
      <c r="E36" s="101" t="s">
        <v>45</v>
      </c>
      <c r="F36" s="102" t="s">
        <v>45</v>
      </c>
      <c r="G36" s="103">
        <v>28900</v>
      </c>
      <c r="H36" s="104">
        <v>24000</v>
      </c>
      <c r="I36" s="52"/>
    </row>
    <row r="37" spans="1:9" outlineLevel="1">
      <c r="A37" s="99" t="s">
        <v>161</v>
      </c>
      <c r="B37" s="100" t="s">
        <v>45</v>
      </c>
      <c r="C37" s="101" t="s">
        <v>219</v>
      </c>
      <c r="D37" s="101" t="s">
        <v>203</v>
      </c>
      <c r="E37" s="101" t="s">
        <v>45</v>
      </c>
      <c r="F37" s="102" t="s">
        <v>51</v>
      </c>
      <c r="G37" s="103">
        <v>24000</v>
      </c>
      <c r="H37" s="104">
        <v>24000</v>
      </c>
      <c r="I37" s="52"/>
    </row>
    <row r="38" spans="1:9" outlineLevel="1">
      <c r="A38" s="99" t="s">
        <v>162</v>
      </c>
      <c r="B38" s="100" t="s">
        <v>45</v>
      </c>
      <c r="C38" s="101" t="s">
        <v>219</v>
      </c>
      <c r="D38" s="101" t="s">
        <v>203</v>
      </c>
      <c r="E38" s="101" t="s">
        <v>45</v>
      </c>
      <c r="F38" s="102" t="s">
        <v>57</v>
      </c>
      <c r="G38" s="103">
        <v>4900</v>
      </c>
      <c r="H38" s="104">
        <v>0</v>
      </c>
      <c r="I38" s="52"/>
    </row>
    <row r="39" spans="1:9" ht="28.5" outlineLevel="1">
      <c r="A39" s="99" t="s">
        <v>236</v>
      </c>
      <c r="B39" s="100" t="s">
        <v>45</v>
      </c>
      <c r="C39" s="101" t="s">
        <v>219</v>
      </c>
      <c r="D39" s="101" t="s">
        <v>203</v>
      </c>
      <c r="E39" s="101" t="s">
        <v>45</v>
      </c>
      <c r="F39" s="102" t="s">
        <v>237</v>
      </c>
      <c r="G39" s="103">
        <v>0</v>
      </c>
      <c r="H39" s="104">
        <v>0</v>
      </c>
      <c r="I39" s="52"/>
    </row>
    <row r="40" spans="1:9" ht="57">
      <c r="A40" s="99" t="s">
        <v>167</v>
      </c>
      <c r="B40" s="100" t="s">
        <v>45</v>
      </c>
      <c r="C40" s="101" t="s">
        <v>58</v>
      </c>
      <c r="D40" s="101" t="s">
        <v>203</v>
      </c>
      <c r="E40" s="101" t="s">
        <v>45</v>
      </c>
      <c r="F40" s="102" t="s">
        <v>45</v>
      </c>
      <c r="G40" s="103">
        <v>9697600</v>
      </c>
      <c r="H40" s="104">
        <v>4598010.87</v>
      </c>
      <c r="I40" s="52"/>
    </row>
    <row r="41" spans="1:9" outlineLevel="1">
      <c r="A41" s="99" t="s">
        <v>159</v>
      </c>
      <c r="B41" s="100" t="s">
        <v>45</v>
      </c>
      <c r="C41" s="101" t="s">
        <v>58</v>
      </c>
      <c r="D41" s="101" t="s">
        <v>203</v>
      </c>
      <c r="E41" s="101" t="s">
        <v>45</v>
      </c>
      <c r="F41" s="102" t="s">
        <v>47</v>
      </c>
      <c r="G41" s="103">
        <v>6233026.6399999997</v>
      </c>
      <c r="H41" s="104">
        <v>2862605.57</v>
      </c>
      <c r="I41" s="52"/>
    </row>
    <row r="42" spans="1:9" ht="28.5" outlineLevel="1">
      <c r="A42" s="99" t="s">
        <v>235</v>
      </c>
      <c r="B42" s="100" t="s">
        <v>45</v>
      </c>
      <c r="C42" s="101" t="s">
        <v>58</v>
      </c>
      <c r="D42" s="101" t="s">
        <v>203</v>
      </c>
      <c r="E42" s="101" t="s">
        <v>45</v>
      </c>
      <c r="F42" s="102" t="s">
        <v>50</v>
      </c>
      <c r="G42" s="103">
        <v>603400</v>
      </c>
      <c r="H42" s="104">
        <v>450901.75</v>
      </c>
      <c r="I42" s="52"/>
    </row>
    <row r="43" spans="1:9" ht="28.5" outlineLevel="1">
      <c r="A43" s="99" t="s">
        <v>160</v>
      </c>
      <c r="B43" s="100" t="s">
        <v>45</v>
      </c>
      <c r="C43" s="101" t="s">
        <v>58</v>
      </c>
      <c r="D43" s="101" t="s">
        <v>203</v>
      </c>
      <c r="E43" s="101" t="s">
        <v>45</v>
      </c>
      <c r="F43" s="102" t="s">
        <v>48</v>
      </c>
      <c r="G43" s="103">
        <v>2074900</v>
      </c>
      <c r="H43" s="104">
        <v>994806.47</v>
      </c>
      <c r="I43" s="52"/>
    </row>
    <row r="44" spans="1:9" outlineLevel="1">
      <c r="A44" s="99" t="s">
        <v>161</v>
      </c>
      <c r="B44" s="100" t="s">
        <v>45</v>
      </c>
      <c r="C44" s="101" t="s">
        <v>58</v>
      </c>
      <c r="D44" s="101" t="s">
        <v>203</v>
      </c>
      <c r="E44" s="101" t="s">
        <v>45</v>
      </c>
      <c r="F44" s="102" t="s">
        <v>51</v>
      </c>
      <c r="G44" s="103">
        <v>109748</v>
      </c>
      <c r="H44" s="104">
        <v>36258.03</v>
      </c>
      <c r="I44" s="52"/>
    </row>
    <row r="45" spans="1:9" ht="28.5" outlineLevel="1">
      <c r="A45" s="99" t="s">
        <v>166</v>
      </c>
      <c r="B45" s="100" t="s">
        <v>45</v>
      </c>
      <c r="C45" s="101" t="s">
        <v>58</v>
      </c>
      <c r="D45" s="101" t="s">
        <v>203</v>
      </c>
      <c r="E45" s="101" t="s">
        <v>45</v>
      </c>
      <c r="F45" s="102" t="s">
        <v>52</v>
      </c>
      <c r="G45" s="103">
        <v>30252</v>
      </c>
      <c r="H45" s="104">
        <v>20802</v>
      </c>
      <c r="I45" s="52"/>
    </row>
    <row r="46" spans="1:9" outlineLevel="1">
      <c r="A46" s="99" t="s">
        <v>162</v>
      </c>
      <c r="B46" s="100" t="s">
        <v>45</v>
      </c>
      <c r="C46" s="101" t="s">
        <v>58</v>
      </c>
      <c r="D46" s="101" t="s">
        <v>203</v>
      </c>
      <c r="E46" s="101" t="s">
        <v>45</v>
      </c>
      <c r="F46" s="102" t="s">
        <v>57</v>
      </c>
      <c r="G46" s="103">
        <v>397000</v>
      </c>
      <c r="H46" s="104">
        <v>185723</v>
      </c>
      <c r="I46" s="52"/>
    </row>
    <row r="47" spans="1:9" ht="42.75" outlineLevel="1">
      <c r="A47" s="99" t="s">
        <v>242</v>
      </c>
      <c r="B47" s="100" t="s">
        <v>45</v>
      </c>
      <c r="C47" s="101" t="s">
        <v>58</v>
      </c>
      <c r="D47" s="101" t="s">
        <v>203</v>
      </c>
      <c r="E47" s="101" t="s">
        <v>45</v>
      </c>
      <c r="F47" s="102" t="s">
        <v>243</v>
      </c>
      <c r="G47" s="103">
        <v>34273.360000000001</v>
      </c>
      <c r="H47" s="104">
        <v>17128.05</v>
      </c>
      <c r="I47" s="52"/>
    </row>
    <row r="48" spans="1:9" ht="28.5" outlineLevel="1">
      <c r="A48" s="99" t="s">
        <v>163</v>
      </c>
      <c r="B48" s="100" t="s">
        <v>45</v>
      </c>
      <c r="C48" s="101" t="s">
        <v>58</v>
      </c>
      <c r="D48" s="101" t="s">
        <v>203</v>
      </c>
      <c r="E48" s="101" t="s">
        <v>45</v>
      </c>
      <c r="F48" s="102" t="s">
        <v>53</v>
      </c>
      <c r="G48" s="103">
        <v>100000</v>
      </c>
      <c r="H48" s="104">
        <v>0</v>
      </c>
      <c r="I48" s="52"/>
    </row>
    <row r="49" spans="1:9" ht="28.5" outlineLevel="1">
      <c r="A49" s="99" t="s">
        <v>246</v>
      </c>
      <c r="B49" s="100" t="s">
        <v>45</v>
      </c>
      <c r="C49" s="101" t="s">
        <v>58</v>
      </c>
      <c r="D49" s="101" t="s">
        <v>203</v>
      </c>
      <c r="E49" s="101" t="s">
        <v>45</v>
      </c>
      <c r="F49" s="102" t="s">
        <v>247</v>
      </c>
      <c r="G49" s="103">
        <v>12000</v>
      </c>
      <c r="H49" s="104">
        <v>0</v>
      </c>
      <c r="I49" s="52"/>
    </row>
    <row r="50" spans="1:9" ht="28.5" outlineLevel="1">
      <c r="A50" s="99" t="s">
        <v>236</v>
      </c>
      <c r="B50" s="100" t="s">
        <v>45</v>
      </c>
      <c r="C50" s="101" t="s">
        <v>58</v>
      </c>
      <c r="D50" s="101" t="s">
        <v>203</v>
      </c>
      <c r="E50" s="101" t="s">
        <v>45</v>
      </c>
      <c r="F50" s="102" t="s">
        <v>237</v>
      </c>
      <c r="G50" s="103">
        <v>100000</v>
      </c>
      <c r="H50" s="104">
        <v>29786</v>
      </c>
      <c r="I50" s="52"/>
    </row>
    <row r="51" spans="1:9" ht="42.75" outlineLevel="1">
      <c r="A51" s="99" t="s">
        <v>238</v>
      </c>
      <c r="B51" s="100" t="s">
        <v>45</v>
      </c>
      <c r="C51" s="101" t="s">
        <v>58</v>
      </c>
      <c r="D51" s="101" t="s">
        <v>203</v>
      </c>
      <c r="E51" s="101" t="s">
        <v>45</v>
      </c>
      <c r="F51" s="102" t="s">
        <v>239</v>
      </c>
      <c r="G51" s="103">
        <v>3000</v>
      </c>
      <c r="H51" s="104">
        <v>0</v>
      </c>
      <c r="I51" s="52"/>
    </row>
    <row r="52" spans="1:9" ht="71.25" outlineLevel="1">
      <c r="A52" s="99" t="s">
        <v>285</v>
      </c>
      <c r="B52" s="100" t="s">
        <v>45</v>
      </c>
      <c r="C52" s="101" t="s">
        <v>58</v>
      </c>
      <c r="D52" s="101" t="s">
        <v>203</v>
      </c>
      <c r="E52" s="101" t="s">
        <v>45</v>
      </c>
      <c r="F52" s="102" t="s">
        <v>286</v>
      </c>
      <c r="G52" s="103">
        <v>0</v>
      </c>
      <c r="H52" s="104">
        <v>0</v>
      </c>
      <c r="I52" s="52"/>
    </row>
    <row r="53" spans="1:9">
      <c r="A53" s="99" t="s">
        <v>168</v>
      </c>
      <c r="B53" s="100" t="s">
        <v>45</v>
      </c>
      <c r="C53" s="101" t="s">
        <v>59</v>
      </c>
      <c r="D53" s="101" t="s">
        <v>203</v>
      </c>
      <c r="E53" s="101" t="s">
        <v>45</v>
      </c>
      <c r="F53" s="102" t="s">
        <v>45</v>
      </c>
      <c r="G53" s="103">
        <v>800864</v>
      </c>
      <c r="H53" s="104">
        <v>0</v>
      </c>
      <c r="I53" s="52"/>
    </row>
    <row r="54" spans="1:9" ht="28.5" outlineLevel="1">
      <c r="A54" s="99" t="s">
        <v>166</v>
      </c>
      <c r="B54" s="100" t="s">
        <v>45</v>
      </c>
      <c r="C54" s="101" t="s">
        <v>59</v>
      </c>
      <c r="D54" s="101" t="s">
        <v>203</v>
      </c>
      <c r="E54" s="101" t="s">
        <v>45</v>
      </c>
      <c r="F54" s="102" t="s">
        <v>52</v>
      </c>
      <c r="G54" s="103">
        <v>800864</v>
      </c>
      <c r="H54" s="104">
        <v>0</v>
      </c>
      <c r="I54" s="52"/>
    </row>
    <row r="55" spans="1:9" ht="28.5">
      <c r="A55" s="99" t="s">
        <v>169</v>
      </c>
      <c r="B55" s="100" t="s">
        <v>45</v>
      </c>
      <c r="C55" s="101" t="s">
        <v>60</v>
      </c>
      <c r="D55" s="101" t="s">
        <v>203</v>
      </c>
      <c r="E55" s="101" t="s">
        <v>45</v>
      </c>
      <c r="F55" s="102" t="s">
        <v>45</v>
      </c>
      <c r="G55" s="103">
        <v>26219170.710000001</v>
      </c>
      <c r="H55" s="104">
        <v>10334291.640000001</v>
      </c>
      <c r="I55" s="52"/>
    </row>
    <row r="56" spans="1:9" outlineLevel="1">
      <c r="A56" s="99" t="s">
        <v>159</v>
      </c>
      <c r="B56" s="100" t="s">
        <v>45</v>
      </c>
      <c r="C56" s="101" t="s">
        <v>60</v>
      </c>
      <c r="D56" s="101" t="s">
        <v>203</v>
      </c>
      <c r="E56" s="101" t="s">
        <v>45</v>
      </c>
      <c r="F56" s="102" t="s">
        <v>47</v>
      </c>
      <c r="G56" s="103">
        <v>5395500</v>
      </c>
      <c r="H56" s="104">
        <v>2648721.7200000002</v>
      </c>
      <c r="I56" s="52"/>
    </row>
    <row r="57" spans="1:9" ht="28.5" outlineLevel="1">
      <c r="A57" s="99" t="s">
        <v>235</v>
      </c>
      <c r="B57" s="100" t="s">
        <v>45</v>
      </c>
      <c r="C57" s="101" t="s">
        <v>60</v>
      </c>
      <c r="D57" s="101" t="s">
        <v>203</v>
      </c>
      <c r="E57" s="101" t="s">
        <v>45</v>
      </c>
      <c r="F57" s="102" t="s">
        <v>50</v>
      </c>
      <c r="G57" s="103">
        <v>593000</v>
      </c>
      <c r="H57" s="104">
        <v>118177.2</v>
      </c>
      <c r="I57" s="52"/>
    </row>
    <row r="58" spans="1:9" ht="28.5" outlineLevel="1">
      <c r="A58" s="99" t="s">
        <v>160</v>
      </c>
      <c r="B58" s="100" t="s">
        <v>45</v>
      </c>
      <c r="C58" s="101" t="s">
        <v>60</v>
      </c>
      <c r="D58" s="101" t="s">
        <v>203</v>
      </c>
      <c r="E58" s="101" t="s">
        <v>45</v>
      </c>
      <c r="F58" s="102" t="s">
        <v>48</v>
      </c>
      <c r="G58" s="103">
        <v>1834100</v>
      </c>
      <c r="H58" s="104">
        <v>826130.25</v>
      </c>
      <c r="I58" s="52"/>
    </row>
    <row r="59" spans="1:9" outlineLevel="1">
      <c r="A59" s="99" t="s">
        <v>161</v>
      </c>
      <c r="B59" s="100" t="s">
        <v>45</v>
      </c>
      <c r="C59" s="101" t="s">
        <v>60</v>
      </c>
      <c r="D59" s="101" t="s">
        <v>203</v>
      </c>
      <c r="E59" s="101" t="s">
        <v>45</v>
      </c>
      <c r="F59" s="102" t="s">
        <v>51</v>
      </c>
      <c r="G59" s="103">
        <v>140000</v>
      </c>
      <c r="H59" s="104">
        <v>67500</v>
      </c>
      <c r="I59" s="52"/>
    </row>
    <row r="60" spans="1:9" outlineLevel="1">
      <c r="A60" s="99" t="s">
        <v>170</v>
      </c>
      <c r="B60" s="100" t="s">
        <v>45</v>
      </c>
      <c r="C60" s="101" t="s">
        <v>60</v>
      </c>
      <c r="D60" s="101" t="s">
        <v>203</v>
      </c>
      <c r="E60" s="101" t="s">
        <v>45</v>
      </c>
      <c r="F60" s="102" t="s">
        <v>55</v>
      </c>
      <c r="G60" s="103">
        <v>150000</v>
      </c>
      <c r="H60" s="104">
        <v>28000</v>
      </c>
      <c r="I60" s="52"/>
    </row>
    <row r="61" spans="1:9" outlineLevel="1">
      <c r="A61" s="99" t="s">
        <v>165</v>
      </c>
      <c r="B61" s="100" t="s">
        <v>45</v>
      </c>
      <c r="C61" s="101" t="s">
        <v>60</v>
      </c>
      <c r="D61" s="101" t="s">
        <v>203</v>
      </c>
      <c r="E61" s="101" t="s">
        <v>45</v>
      </c>
      <c r="F61" s="102" t="s">
        <v>56</v>
      </c>
      <c r="G61" s="103">
        <v>3477311</v>
      </c>
      <c r="H61" s="104">
        <v>2768363.45</v>
      </c>
      <c r="I61" s="52"/>
    </row>
    <row r="62" spans="1:9" ht="28.5" outlineLevel="1">
      <c r="A62" s="99" t="s">
        <v>166</v>
      </c>
      <c r="B62" s="100" t="s">
        <v>45</v>
      </c>
      <c r="C62" s="101" t="s">
        <v>60</v>
      </c>
      <c r="D62" s="101" t="s">
        <v>203</v>
      </c>
      <c r="E62" s="101" t="s">
        <v>45</v>
      </c>
      <c r="F62" s="102" t="s">
        <v>52</v>
      </c>
      <c r="G62" s="103">
        <v>3262175</v>
      </c>
      <c r="H62" s="104">
        <v>205876.84</v>
      </c>
      <c r="I62" s="52"/>
    </row>
    <row r="63" spans="1:9" outlineLevel="1">
      <c r="A63" s="99" t="s">
        <v>162</v>
      </c>
      <c r="B63" s="100" t="s">
        <v>45</v>
      </c>
      <c r="C63" s="101" t="s">
        <v>60</v>
      </c>
      <c r="D63" s="101" t="s">
        <v>203</v>
      </c>
      <c r="E63" s="101" t="s">
        <v>45</v>
      </c>
      <c r="F63" s="102" t="s">
        <v>57</v>
      </c>
      <c r="G63" s="103">
        <v>6427484</v>
      </c>
      <c r="H63" s="104">
        <v>1602084.68</v>
      </c>
      <c r="I63" s="52"/>
    </row>
    <row r="64" spans="1:9" outlineLevel="1">
      <c r="A64" s="99" t="s">
        <v>240</v>
      </c>
      <c r="B64" s="100" t="s">
        <v>45</v>
      </c>
      <c r="C64" s="101" t="s">
        <v>60</v>
      </c>
      <c r="D64" s="101" t="s">
        <v>203</v>
      </c>
      <c r="E64" s="101" t="s">
        <v>45</v>
      </c>
      <c r="F64" s="102" t="s">
        <v>241</v>
      </c>
      <c r="G64" s="103">
        <v>5000</v>
      </c>
      <c r="H64" s="104">
        <v>0</v>
      </c>
      <c r="I64" s="52"/>
    </row>
    <row r="65" spans="1:9" ht="42.75" outlineLevel="1">
      <c r="A65" s="99" t="s">
        <v>242</v>
      </c>
      <c r="B65" s="100" t="s">
        <v>45</v>
      </c>
      <c r="C65" s="101" t="s">
        <v>60</v>
      </c>
      <c r="D65" s="101" t="s">
        <v>203</v>
      </c>
      <c r="E65" s="101" t="s">
        <v>45</v>
      </c>
      <c r="F65" s="102" t="s">
        <v>243</v>
      </c>
      <c r="G65" s="103">
        <v>22500</v>
      </c>
      <c r="H65" s="104">
        <v>6454.26</v>
      </c>
      <c r="I65" s="52"/>
    </row>
    <row r="66" spans="1:9" outlineLevel="1">
      <c r="A66" s="99" t="s">
        <v>220</v>
      </c>
      <c r="B66" s="100" t="s">
        <v>45</v>
      </c>
      <c r="C66" s="101" t="s">
        <v>60</v>
      </c>
      <c r="D66" s="101" t="s">
        <v>203</v>
      </c>
      <c r="E66" s="101" t="s">
        <v>45</v>
      </c>
      <c r="F66" s="102" t="s">
        <v>221</v>
      </c>
      <c r="G66" s="103">
        <v>300000</v>
      </c>
      <c r="H66" s="104">
        <v>156581.87</v>
      </c>
      <c r="I66" s="52"/>
    </row>
    <row r="67" spans="1:9" outlineLevel="1">
      <c r="A67" s="99" t="s">
        <v>222</v>
      </c>
      <c r="B67" s="100" t="s">
        <v>45</v>
      </c>
      <c r="C67" s="101" t="s">
        <v>60</v>
      </c>
      <c r="D67" s="101" t="s">
        <v>203</v>
      </c>
      <c r="E67" s="101" t="s">
        <v>45</v>
      </c>
      <c r="F67" s="102" t="s">
        <v>223</v>
      </c>
      <c r="G67" s="103">
        <v>725777.99</v>
      </c>
      <c r="H67" s="104">
        <v>576772.30000000005</v>
      </c>
      <c r="I67" s="52"/>
    </row>
    <row r="68" spans="1:9" ht="28.5" outlineLevel="1">
      <c r="A68" s="99" t="s">
        <v>252</v>
      </c>
      <c r="B68" s="100" t="s">
        <v>45</v>
      </c>
      <c r="C68" s="101" t="s">
        <v>60</v>
      </c>
      <c r="D68" s="101" t="s">
        <v>203</v>
      </c>
      <c r="E68" s="101" t="s">
        <v>45</v>
      </c>
      <c r="F68" s="102" t="s">
        <v>215</v>
      </c>
      <c r="G68" s="103">
        <v>61880</v>
      </c>
      <c r="H68" s="104">
        <v>61874</v>
      </c>
      <c r="I68" s="52"/>
    </row>
    <row r="69" spans="1:9" ht="28.5" outlineLevel="1">
      <c r="A69" s="99" t="s">
        <v>248</v>
      </c>
      <c r="B69" s="100" t="s">
        <v>45</v>
      </c>
      <c r="C69" s="101" t="s">
        <v>60</v>
      </c>
      <c r="D69" s="101" t="s">
        <v>203</v>
      </c>
      <c r="E69" s="101" t="s">
        <v>45</v>
      </c>
      <c r="F69" s="102" t="s">
        <v>249</v>
      </c>
      <c r="G69" s="103">
        <v>494772.72</v>
      </c>
      <c r="H69" s="104">
        <v>138772.72</v>
      </c>
      <c r="I69" s="52"/>
    </row>
    <row r="70" spans="1:9" ht="28.5" outlineLevel="1">
      <c r="A70" s="99" t="s">
        <v>163</v>
      </c>
      <c r="B70" s="100" t="s">
        <v>45</v>
      </c>
      <c r="C70" s="101" t="s">
        <v>60</v>
      </c>
      <c r="D70" s="101" t="s">
        <v>203</v>
      </c>
      <c r="E70" s="101" t="s">
        <v>45</v>
      </c>
      <c r="F70" s="102" t="s">
        <v>53</v>
      </c>
      <c r="G70" s="103">
        <v>70300</v>
      </c>
      <c r="H70" s="104">
        <v>40100</v>
      </c>
      <c r="I70" s="52"/>
    </row>
    <row r="71" spans="1:9" ht="28.5" outlineLevel="1">
      <c r="A71" s="99" t="s">
        <v>246</v>
      </c>
      <c r="B71" s="100" t="s">
        <v>45</v>
      </c>
      <c r="C71" s="101" t="s">
        <v>60</v>
      </c>
      <c r="D71" s="101" t="s">
        <v>203</v>
      </c>
      <c r="E71" s="101" t="s">
        <v>45</v>
      </c>
      <c r="F71" s="102" t="s">
        <v>247</v>
      </c>
      <c r="G71" s="103">
        <v>12000</v>
      </c>
      <c r="H71" s="104">
        <v>6000</v>
      </c>
      <c r="I71" s="52"/>
    </row>
    <row r="72" spans="1:9" ht="28.5" outlineLevel="1">
      <c r="A72" s="99" t="s">
        <v>244</v>
      </c>
      <c r="B72" s="100" t="s">
        <v>45</v>
      </c>
      <c r="C72" s="101" t="s">
        <v>60</v>
      </c>
      <c r="D72" s="101" t="s">
        <v>203</v>
      </c>
      <c r="E72" s="101" t="s">
        <v>45</v>
      </c>
      <c r="F72" s="102" t="s">
        <v>245</v>
      </c>
      <c r="G72" s="103">
        <v>100000</v>
      </c>
      <c r="H72" s="104">
        <v>20867.849999999999</v>
      </c>
      <c r="I72" s="52"/>
    </row>
    <row r="73" spans="1:9" ht="28.5" outlineLevel="1">
      <c r="A73" s="99" t="s">
        <v>236</v>
      </c>
      <c r="B73" s="100" t="s">
        <v>45</v>
      </c>
      <c r="C73" s="101" t="s">
        <v>60</v>
      </c>
      <c r="D73" s="101" t="s">
        <v>203</v>
      </c>
      <c r="E73" s="101" t="s">
        <v>45</v>
      </c>
      <c r="F73" s="102" t="s">
        <v>237</v>
      </c>
      <c r="G73" s="103">
        <v>544010</v>
      </c>
      <c r="H73" s="104">
        <v>383344.5</v>
      </c>
      <c r="I73" s="52"/>
    </row>
    <row r="74" spans="1:9" ht="42.75" outlineLevel="1">
      <c r="A74" s="99" t="s">
        <v>238</v>
      </c>
      <c r="B74" s="100" t="s">
        <v>45</v>
      </c>
      <c r="C74" s="101" t="s">
        <v>60</v>
      </c>
      <c r="D74" s="101" t="s">
        <v>203</v>
      </c>
      <c r="E74" s="101" t="s">
        <v>45</v>
      </c>
      <c r="F74" s="102" t="s">
        <v>239</v>
      </c>
      <c r="G74" s="103">
        <v>2603360</v>
      </c>
      <c r="H74" s="104">
        <v>678670</v>
      </c>
      <c r="I74" s="52"/>
    </row>
    <row r="75" spans="1:9" ht="71.25" outlineLevel="1">
      <c r="A75" s="99" t="s">
        <v>285</v>
      </c>
      <c r="B75" s="100" t="s">
        <v>45</v>
      </c>
      <c r="C75" s="101" t="s">
        <v>60</v>
      </c>
      <c r="D75" s="101" t="s">
        <v>203</v>
      </c>
      <c r="E75" s="101" t="s">
        <v>45</v>
      </c>
      <c r="F75" s="102" t="s">
        <v>286</v>
      </c>
      <c r="G75" s="103">
        <v>0</v>
      </c>
      <c r="H75" s="104">
        <v>0</v>
      </c>
      <c r="I75" s="52"/>
    </row>
    <row r="76" spans="1:9">
      <c r="A76" s="99" t="s">
        <v>171</v>
      </c>
      <c r="B76" s="100" t="s">
        <v>45</v>
      </c>
      <c r="C76" s="101" t="s">
        <v>63</v>
      </c>
      <c r="D76" s="101" t="s">
        <v>203</v>
      </c>
      <c r="E76" s="101" t="s">
        <v>45</v>
      </c>
      <c r="F76" s="102" t="s">
        <v>45</v>
      </c>
      <c r="G76" s="103">
        <v>3431900</v>
      </c>
      <c r="H76" s="104">
        <v>1618760.92</v>
      </c>
      <c r="I76" s="52"/>
    </row>
    <row r="77" spans="1:9" outlineLevel="1">
      <c r="A77" s="99" t="s">
        <v>159</v>
      </c>
      <c r="B77" s="100" t="s">
        <v>45</v>
      </c>
      <c r="C77" s="101" t="s">
        <v>63</v>
      </c>
      <c r="D77" s="101" t="s">
        <v>203</v>
      </c>
      <c r="E77" s="101" t="s">
        <v>45</v>
      </c>
      <c r="F77" s="102" t="s">
        <v>47</v>
      </c>
      <c r="G77" s="103">
        <v>1302800</v>
      </c>
      <c r="H77" s="104">
        <v>882590.48</v>
      </c>
      <c r="I77" s="52"/>
    </row>
    <row r="78" spans="1:9" ht="28.5" outlineLevel="1">
      <c r="A78" s="99" t="s">
        <v>235</v>
      </c>
      <c r="B78" s="100" t="s">
        <v>45</v>
      </c>
      <c r="C78" s="101" t="s">
        <v>63</v>
      </c>
      <c r="D78" s="101" t="s">
        <v>203</v>
      </c>
      <c r="E78" s="101" t="s">
        <v>45</v>
      </c>
      <c r="F78" s="102" t="s">
        <v>50</v>
      </c>
      <c r="G78" s="103">
        <v>133700</v>
      </c>
      <c r="H78" s="104">
        <v>31885</v>
      </c>
      <c r="I78" s="52"/>
    </row>
    <row r="79" spans="1:9" ht="28.5" outlineLevel="1">
      <c r="A79" s="99" t="s">
        <v>160</v>
      </c>
      <c r="B79" s="100" t="s">
        <v>45</v>
      </c>
      <c r="C79" s="101" t="s">
        <v>63</v>
      </c>
      <c r="D79" s="101" t="s">
        <v>203</v>
      </c>
      <c r="E79" s="101" t="s">
        <v>45</v>
      </c>
      <c r="F79" s="102" t="s">
        <v>48</v>
      </c>
      <c r="G79" s="103">
        <v>434100</v>
      </c>
      <c r="H79" s="104">
        <v>269833.19</v>
      </c>
      <c r="I79" s="52"/>
    </row>
    <row r="80" spans="1:9" outlineLevel="1">
      <c r="A80" s="99" t="s">
        <v>161</v>
      </c>
      <c r="B80" s="100" t="s">
        <v>45</v>
      </c>
      <c r="C80" s="101" t="s">
        <v>63</v>
      </c>
      <c r="D80" s="101" t="s">
        <v>203</v>
      </c>
      <c r="E80" s="101" t="s">
        <v>45</v>
      </c>
      <c r="F80" s="102" t="s">
        <v>51</v>
      </c>
      <c r="G80" s="103">
        <v>50900</v>
      </c>
      <c r="H80" s="104">
        <v>35900</v>
      </c>
      <c r="I80" s="52"/>
    </row>
    <row r="81" spans="1:9" outlineLevel="1">
      <c r="A81" s="99" t="s">
        <v>165</v>
      </c>
      <c r="B81" s="100" t="s">
        <v>45</v>
      </c>
      <c r="C81" s="101" t="s">
        <v>63</v>
      </c>
      <c r="D81" s="101" t="s">
        <v>203</v>
      </c>
      <c r="E81" s="101" t="s">
        <v>45</v>
      </c>
      <c r="F81" s="102" t="s">
        <v>56</v>
      </c>
      <c r="G81" s="103">
        <v>136200</v>
      </c>
      <c r="H81" s="104">
        <v>48054.62</v>
      </c>
      <c r="I81" s="52"/>
    </row>
    <row r="82" spans="1:9" ht="28.5" outlineLevel="1">
      <c r="A82" s="99" t="s">
        <v>166</v>
      </c>
      <c r="B82" s="100" t="s">
        <v>45</v>
      </c>
      <c r="C82" s="101" t="s">
        <v>63</v>
      </c>
      <c r="D82" s="101" t="s">
        <v>203</v>
      </c>
      <c r="E82" s="101" t="s">
        <v>45</v>
      </c>
      <c r="F82" s="102" t="s">
        <v>52</v>
      </c>
      <c r="G82" s="103">
        <v>20000</v>
      </c>
      <c r="H82" s="104">
        <v>5000</v>
      </c>
      <c r="I82" s="52"/>
    </row>
    <row r="83" spans="1:9" outlineLevel="1">
      <c r="A83" s="99" t="s">
        <v>162</v>
      </c>
      <c r="B83" s="100" t="s">
        <v>45</v>
      </c>
      <c r="C83" s="101" t="s">
        <v>63</v>
      </c>
      <c r="D83" s="101" t="s">
        <v>203</v>
      </c>
      <c r="E83" s="101" t="s">
        <v>45</v>
      </c>
      <c r="F83" s="102" t="s">
        <v>57</v>
      </c>
      <c r="G83" s="103">
        <v>1268400</v>
      </c>
      <c r="H83" s="104">
        <v>335497.63</v>
      </c>
      <c r="I83" s="52"/>
    </row>
    <row r="84" spans="1:9" ht="28.5" outlineLevel="1">
      <c r="A84" s="99" t="s">
        <v>163</v>
      </c>
      <c r="B84" s="100" t="s">
        <v>45</v>
      </c>
      <c r="C84" s="101" t="s">
        <v>63</v>
      </c>
      <c r="D84" s="101" t="s">
        <v>203</v>
      </c>
      <c r="E84" s="101" t="s">
        <v>45</v>
      </c>
      <c r="F84" s="102" t="s">
        <v>53</v>
      </c>
      <c r="G84" s="103">
        <v>15300</v>
      </c>
      <c r="H84" s="104">
        <v>0</v>
      </c>
      <c r="I84" s="52"/>
    </row>
    <row r="85" spans="1:9" ht="28.5" outlineLevel="1">
      <c r="A85" s="99" t="s">
        <v>236</v>
      </c>
      <c r="B85" s="100" t="s">
        <v>45</v>
      </c>
      <c r="C85" s="101" t="s">
        <v>63</v>
      </c>
      <c r="D85" s="101" t="s">
        <v>203</v>
      </c>
      <c r="E85" s="101" t="s">
        <v>45</v>
      </c>
      <c r="F85" s="102" t="s">
        <v>237</v>
      </c>
      <c r="G85" s="103">
        <v>70500</v>
      </c>
      <c r="H85" s="104">
        <v>10000</v>
      </c>
      <c r="I85" s="52"/>
    </row>
    <row r="86" spans="1:9" ht="57">
      <c r="A86" s="99" t="s">
        <v>172</v>
      </c>
      <c r="B86" s="100" t="s">
        <v>45</v>
      </c>
      <c r="C86" s="101" t="s">
        <v>64</v>
      </c>
      <c r="D86" s="101" t="s">
        <v>203</v>
      </c>
      <c r="E86" s="101" t="s">
        <v>45</v>
      </c>
      <c r="F86" s="102" t="s">
        <v>45</v>
      </c>
      <c r="G86" s="103">
        <v>10686544.800000001</v>
      </c>
      <c r="H86" s="104">
        <v>4712957.22</v>
      </c>
      <c r="I86" s="52"/>
    </row>
    <row r="87" spans="1:9" outlineLevel="1">
      <c r="A87" s="99" t="s">
        <v>159</v>
      </c>
      <c r="B87" s="100" t="s">
        <v>45</v>
      </c>
      <c r="C87" s="101" t="s">
        <v>64</v>
      </c>
      <c r="D87" s="101" t="s">
        <v>203</v>
      </c>
      <c r="E87" s="101" t="s">
        <v>45</v>
      </c>
      <c r="F87" s="102" t="s">
        <v>47</v>
      </c>
      <c r="G87" s="103">
        <v>6552300</v>
      </c>
      <c r="H87" s="104">
        <v>2943695.58</v>
      </c>
      <c r="I87" s="52"/>
    </row>
    <row r="88" spans="1:9" ht="28.5" outlineLevel="1">
      <c r="A88" s="99" t="s">
        <v>160</v>
      </c>
      <c r="B88" s="100" t="s">
        <v>45</v>
      </c>
      <c r="C88" s="101" t="s">
        <v>64</v>
      </c>
      <c r="D88" s="101" t="s">
        <v>203</v>
      </c>
      <c r="E88" s="101" t="s">
        <v>45</v>
      </c>
      <c r="F88" s="102" t="s">
        <v>48</v>
      </c>
      <c r="G88" s="103">
        <v>1983344.8</v>
      </c>
      <c r="H88" s="104">
        <v>881745.88</v>
      </c>
      <c r="I88" s="52"/>
    </row>
    <row r="89" spans="1:9" outlineLevel="1">
      <c r="A89" s="99" t="s">
        <v>161</v>
      </c>
      <c r="B89" s="100" t="s">
        <v>45</v>
      </c>
      <c r="C89" s="101" t="s">
        <v>64</v>
      </c>
      <c r="D89" s="101" t="s">
        <v>203</v>
      </c>
      <c r="E89" s="101" t="s">
        <v>45</v>
      </c>
      <c r="F89" s="102" t="s">
        <v>51</v>
      </c>
      <c r="G89" s="103">
        <v>306000</v>
      </c>
      <c r="H89" s="104">
        <v>119833.3</v>
      </c>
      <c r="I89" s="52"/>
    </row>
    <row r="90" spans="1:9" outlineLevel="1">
      <c r="A90" s="99" t="s">
        <v>165</v>
      </c>
      <c r="B90" s="100" t="s">
        <v>45</v>
      </c>
      <c r="C90" s="101" t="s">
        <v>64</v>
      </c>
      <c r="D90" s="101" t="s">
        <v>203</v>
      </c>
      <c r="E90" s="101" t="s">
        <v>45</v>
      </c>
      <c r="F90" s="102" t="s">
        <v>56</v>
      </c>
      <c r="G90" s="103">
        <v>368600</v>
      </c>
      <c r="H90" s="104">
        <v>136139.18</v>
      </c>
      <c r="I90" s="52"/>
    </row>
    <row r="91" spans="1:9" ht="28.5" outlineLevel="1">
      <c r="A91" s="99" t="s">
        <v>166</v>
      </c>
      <c r="B91" s="100" t="s">
        <v>45</v>
      </c>
      <c r="C91" s="101" t="s">
        <v>64</v>
      </c>
      <c r="D91" s="101" t="s">
        <v>203</v>
      </c>
      <c r="E91" s="101" t="s">
        <v>45</v>
      </c>
      <c r="F91" s="102" t="s">
        <v>52</v>
      </c>
      <c r="G91" s="103">
        <v>84400</v>
      </c>
      <c r="H91" s="104">
        <v>9500</v>
      </c>
      <c r="I91" s="52"/>
    </row>
    <row r="92" spans="1:9" outlineLevel="1">
      <c r="A92" s="99" t="s">
        <v>162</v>
      </c>
      <c r="B92" s="100" t="s">
        <v>45</v>
      </c>
      <c r="C92" s="101" t="s">
        <v>64</v>
      </c>
      <c r="D92" s="101" t="s">
        <v>203</v>
      </c>
      <c r="E92" s="101" t="s">
        <v>45</v>
      </c>
      <c r="F92" s="102" t="s">
        <v>57</v>
      </c>
      <c r="G92" s="103">
        <v>273100</v>
      </c>
      <c r="H92" s="104">
        <v>121464</v>
      </c>
      <c r="I92" s="52"/>
    </row>
    <row r="93" spans="1:9" outlineLevel="1">
      <c r="A93" s="99" t="s">
        <v>240</v>
      </c>
      <c r="B93" s="100" t="s">
        <v>45</v>
      </c>
      <c r="C93" s="101" t="s">
        <v>64</v>
      </c>
      <c r="D93" s="101" t="s">
        <v>203</v>
      </c>
      <c r="E93" s="101" t="s">
        <v>45</v>
      </c>
      <c r="F93" s="102" t="s">
        <v>241</v>
      </c>
      <c r="G93" s="103">
        <v>15600</v>
      </c>
      <c r="H93" s="104">
        <v>0</v>
      </c>
      <c r="I93" s="52"/>
    </row>
    <row r="94" spans="1:9" ht="42.75" outlineLevel="1">
      <c r="A94" s="99" t="s">
        <v>242</v>
      </c>
      <c r="B94" s="100" t="s">
        <v>45</v>
      </c>
      <c r="C94" s="101" t="s">
        <v>64</v>
      </c>
      <c r="D94" s="101" t="s">
        <v>203</v>
      </c>
      <c r="E94" s="101" t="s">
        <v>45</v>
      </c>
      <c r="F94" s="102" t="s">
        <v>243</v>
      </c>
      <c r="G94" s="103">
        <v>15000</v>
      </c>
      <c r="H94" s="104">
        <v>11241.68</v>
      </c>
      <c r="I94" s="52"/>
    </row>
    <row r="95" spans="1:9" outlineLevel="1">
      <c r="A95" s="99" t="s">
        <v>220</v>
      </c>
      <c r="B95" s="100" t="s">
        <v>45</v>
      </c>
      <c r="C95" s="101" t="s">
        <v>64</v>
      </c>
      <c r="D95" s="101" t="s">
        <v>203</v>
      </c>
      <c r="E95" s="101" t="s">
        <v>45</v>
      </c>
      <c r="F95" s="102" t="s">
        <v>221</v>
      </c>
      <c r="G95" s="103">
        <v>2400</v>
      </c>
      <c r="H95" s="104">
        <v>0</v>
      </c>
      <c r="I95" s="52"/>
    </row>
    <row r="96" spans="1:9" ht="28.5" outlineLevel="1">
      <c r="A96" s="99" t="s">
        <v>163</v>
      </c>
      <c r="B96" s="100" t="s">
        <v>45</v>
      </c>
      <c r="C96" s="101" t="s">
        <v>64</v>
      </c>
      <c r="D96" s="101" t="s">
        <v>203</v>
      </c>
      <c r="E96" s="101" t="s">
        <v>45</v>
      </c>
      <c r="F96" s="102" t="s">
        <v>53</v>
      </c>
      <c r="G96" s="103">
        <v>591200</v>
      </c>
      <c r="H96" s="104">
        <v>309002</v>
      </c>
      <c r="I96" s="52"/>
    </row>
    <row r="97" spans="1:9" ht="28.5" outlineLevel="1">
      <c r="A97" s="99" t="s">
        <v>244</v>
      </c>
      <c r="B97" s="100" t="s">
        <v>45</v>
      </c>
      <c r="C97" s="101" t="s">
        <v>64</v>
      </c>
      <c r="D97" s="101" t="s">
        <v>203</v>
      </c>
      <c r="E97" s="101" t="s">
        <v>45</v>
      </c>
      <c r="F97" s="102" t="s">
        <v>245</v>
      </c>
      <c r="G97" s="103">
        <v>164800</v>
      </c>
      <c r="H97" s="104">
        <v>63288</v>
      </c>
      <c r="I97" s="52"/>
    </row>
    <row r="98" spans="1:9" ht="28.5" outlineLevel="1">
      <c r="A98" s="99" t="s">
        <v>253</v>
      </c>
      <c r="B98" s="100" t="s">
        <v>45</v>
      </c>
      <c r="C98" s="101" t="s">
        <v>64</v>
      </c>
      <c r="D98" s="101" t="s">
        <v>203</v>
      </c>
      <c r="E98" s="101" t="s">
        <v>45</v>
      </c>
      <c r="F98" s="102" t="s">
        <v>254</v>
      </c>
      <c r="G98" s="103">
        <v>150000</v>
      </c>
      <c r="H98" s="104">
        <v>0</v>
      </c>
      <c r="I98" s="52"/>
    </row>
    <row r="99" spans="1:9" ht="28.5" outlineLevel="1">
      <c r="A99" s="99" t="s">
        <v>255</v>
      </c>
      <c r="B99" s="100" t="s">
        <v>45</v>
      </c>
      <c r="C99" s="101" t="s">
        <v>64</v>
      </c>
      <c r="D99" s="101" t="s">
        <v>203</v>
      </c>
      <c r="E99" s="101" t="s">
        <v>45</v>
      </c>
      <c r="F99" s="102" t="s">
        <v>256</v>
      </c>
      <c r="G99" s="103">
        <v>63500</v>
      </c>
      <c r="H99" s="104">
        <v>20860</v>
      </c>
      <c r="I99" s="52"/>
    </row>
    <row r="100" spans="1:9" ht="28.5" outlineLevel="1">
      <c r="A100" s="99" t="s">
        <v>236</v>
      </c>
      <c r="B100" s="100" t="s">
        <v>45</v>
      </c>
      <c r="C100" s="101" t="s">
        <v>64</v>
      </c>
      <c r="D100" s="101" t="s">
        <v>203</v>
      </c>
      <c r="E100" s="101" t="s">
        <v>45</v>
      </c>
      <c r="F100" s="102" t="s">
        <v>237</v>
      </c>
      <c r="G100" s="103">
        <v>116300</v>
      </c>
      <c r="H100" s="104">
        <v>96187.6</v>
      </c>
      <c r="I100" s="52"/>
    </row>
    <row r="101" spans="1:9" ht="71.25" outlineLevel="1">
      <c r="A101" s="99" t="s">
        <v>285</v>
      </c>
      <c r="B101" s="100" t="s">
        <v>45</v>
      </c>
      <c r="C101" s="101" t="s">
        <v>64</v>
      </c>
      <c r="D101" s="101" t="s">
        <v>203</v>
      </c>
      <c r="E101" s="101" t="s">
        <v>45</v>
      </c>
      <c r="F101" s="102" t="s">
        <v>286</v>
      </c>
      <c r="G101" s="103">
        <v>0</v>
      </c>
      <c r="H101" s="104">
        <v>0</v>
      </c>
      <c r="I101" s="52"/>
    </row>
    <row r="102" spans="1:9" ht="42.75">
      <c r="A102" s="99" t="s">
        <v>173</v>
      </c>
      <c r="B102" s="100" t="s">
        <v>45</v>
      </c>
      <c r="C102" s="101" t="s">
        <v>86</v>
      </c>
      <c r="D102" s="101" t="s">
        <v>203</v>
      </c>
      <c r="E102" s="101" t="s">
        <v>45</v>
      </c>
      <c r="F102" s="102" t="s">
        <v>45</v>
      </c>
      <c r="G102" s="103">
        <v>220000</v>
      </c>
      <c r="H102" s="104">
        <v>0</v>
      </c>
      <c r="I102" s="52"/>
    </row>
    <row r="103" spans="1:9" outlineLevel="1">
      <c r="A103" s="99" t="s">
        <v>162</v>
      </c>
      <c r="B103" s="100" t="s">
        <v>45</v>
      </c>
      <c r="C103" s="101" t="s">
        <v>86</v>
      </c>
      <c r="D103" s="101" t="s">
        <v>203</v>
      </c>
      <c r="E103" s="101" t="s">
        <v>45</v>
      </c>
      <c r="F103" s="102" t="s">
        <v>57</v>
      </c>
      <c r="G103" s="103">
        <v>200000</v>
      </c>
      <c r="H103" s="104">
        <v>0</v>
      </c>
      <c r="I103" s="52"/>
    </row>
    <row r="104" spans="1:9" ht="28.5" outlineLevel="1">
      <c r="A104" s="99" t="s">
        <v>255</v>
      </c>
      <c r="B104" s="100" t="s">
        <v>45</v>
      </c>
      <c r="C104" s="101" t="s">
        <v>86</v>
      </c>
      <c r="D104" s="101" t="s">
        <v>203</v>
      </c>
      <c r="E104" s="101" t="s">
        <v>45</v>
      </c>
      <c r="F104" s="102" t="s">
        <v>256</v>
      </c>
      <c r="G104" s="103">
        <v>10000</v>
      </c>
      <c r="H104" s="104">
        <v>0</v>
      </c>
      <c r="I104" s="52"/>
    </row>
    <row r="105" spans="1:9" ht="28.5" outlineLevel="1">
      <c r="A105" s="99" t="s">
        <v>236</v>
      </c>
      <c r="B105" s="100" t="s">
        <v>45</v>
      </c>
      <c r="C105" s="101" t="s">
        <v>86</v>
      </c>
      <c r="D105" s="101" t="s">
        <v>203</v>
      </c>
      <c r="E105" s="101" t="s">
        <v>45</v>
      </c>
      <c r="F105" s="102" t="s">
        <v>237</v>
      </c>
      <c r="G105" s="103">
        <v>10000</v>
      </c>
      <c r="H105" s="104">
        <v>0</v>
      </c>
      <c r="I105" s="52"/>
    </row>
    <row r="106" spans="1:9">
      <c r="A106" s="99" t="s">
        <v>196</v>
      </c>
      <c r="B106" s="100" t="s">
        <v>45</v>
      </c>
      <c r="C106" s="101" t="s">
        <v>197</v>
      </c>
      <c r="D106" s="101" t="s">
        <v>203</v>
      </c>
      <c r="E106" s="101" t="s">
        <v>45</v>
      </c>
      <c r="F106" s="102" t="s">
        <v>45</v>
      </c>
      <c r="G106" s="103">
        <v>150000</v>
      </c>
      <c r="H106" s="104">
        <v>0</v>
      </c>
      <c r="I106" s="52"/>
    </row>
    <row r="107" spans="1:9" ht="57" outlineLevel="1">
      <c r="A107" s="99" t="s">
        <v>257</v>
      </c>
      <c r="B107" s="100" t="s">
        <v>45</v>
      </c>
      <c r="C107" s="101" t="s">
        <v>197</v>
      </c>
      <c r="D107" s="101" t="s">
        <v>203</v>
      </c>
      <c r="E107" s="101" t="s">
        <v>45</v>
      </c>
      <c r="F107" s="102" t="s">
        <v>62</v>
      </c>
      <c r="G107" s="103">
        <v>150000</v>
      </c>
      <c r="H107" s="104">
        <v>0</v>
      </c>
      <c r="I107" s="52"/>
    </row>
    <row r="108" spans="1:9" ht="28.5">
      <c r="A108" s="99" t="s">
        <v>174</v>
      </c>
      <c r="B108" s="100" t="s">
        <v>45</v>
      </c>
      <c r="C108" s="101" t="s">
        <v>65</v>
      </c>
      <c r="D108" s="101" t="s">
        <v>203</v>
      </c>
      <c r="E108" s="101" t="s">
        <v>45</v>
      </c>
      <c r="F108" s="102" t="s">
        <v>45</v>
      </c>
      <c r="G108" s="103">
        <v>272903119.63</v>
      </c>
      <c r="H108" s="104">
        <v>14636047.130000001</v>
      </c>
      <c r="I108" s="52"/>
    </row>
    <row r="109" spans="1:9" ht="28.5" outlineLevel="1">
      <c r="A109" s="99" t="s">
        <v>166</v>
      </c>
      <c r="B109" s="100" t="s">
        <v>45</v>
      </c>
      <c r="C109" s="101" t="s">
        <v>65</v>
      </c>
      <c r="D109" s="101" t="s">
        <v>203</v>
      </c>
      <c r="E109" s="101" t="s">
        <v>45</v>
      </c>
      <c r="F109" s="102" t="s">
        <v>52</v>
      </c>
      <c r="G109" s="103">
        <v>238057800</v>
      </c>
      <c r="H109" s="104">
        <v>11647320.960000001</v>
      </c>
      <c r="I109" s="52"/>
    </row>
    <row r="110" spans="1:9" outlineLevel="1">
      <c r="A110" s="99" t="s">
        <v>162</v>
      </c>
      <c r="B110" s="100" t="s">
        <v>45</v>
      </c>
      <c r="C110" s="101" t="s">
        <v>65</v>
      </c>
      <c r="D110" s="101" t="s">
        <v>203</v>
      </c>
      <c r="E110" s="101" t="s">
        <v>45</v>
      </c>
      <c r="F110" s="102" t="s">
        <v>57</v>
      </c>
      <c r="G110" s="103">
        <v>34695319.630000003</v>
      </c>
      <c r="H110" s="104">
        <v>2838726.17</v>
      </c>
      <c r="I110" s="52"/>
    </row>
    <row r="111" spans="1:9" outlineLevel="1">
      <c r="A111" s="99" t="s">
        <v>222</v>
      </c>
      <c r="B111" s="100" t="s">
        <v>45</v>
      </c>
      <c r="C111" s="101" t="s">
        <v>65</v>
      </c>
      <c r="D111" s="101" t="s">
        <v>203</v>
      </c>
      <c r="E111" s="101" t="s">
        <v>45</v>
      </c>
      <c r="F111" s="102" t="s">
        <v>223</v>
      </c>
      <c r="G111" s="103">
        <v>150000</v>
      </c>
      <c r="H111" s="104">
        <v>150000</v>
      </c>
      <c r="I111" s="52"/>
    </row>
    <row r="112" spans="1:9" ht="28.5">
      <c r="A112" s="99" t="s">
        <v>175</v>
      </c>
      <c r="B112" s="100" t="s">
        <v>45</v>
      </c>
      <c r="C112" s="101" t="s">
        <v>66</v>
      </c>
      <c r="D112" s="101" t="s">
        <v>203</v>
      </c>
      <c r="E112" s="101" t="s">
        <v>45</v>
      </c>
      <c r="F112" s="102" t="s">
        <v>45</v>
      </c>
      <c r="G112" s="103">
        <v>1253600</v>
      </c>
      <c r="H112" s="104">
        <v>74052.5</v>
      </c>
      <c r="I112" s="52"/>
    </row>
    <row r="113" spans="1:9" outlineLevel="1">
      <c r="A113" s="99" t="s">
        <v>170</v>
      </c>
      <c r="B113" s="100" t="s">
        <v>45</v>
      </c>
      <c r="C113" s="101" t="s">
        <v>66</v>
      </c>
      <c r="D113" s="101" t="s">
        <v>203</v>
      </c>
      <c r="E113" s="101" t="s">
        <v>45</v>
      </c>
      <c r="F113" s="102" t="s">
        <v>55</v>
      </c>
      <c r="G113" s="103">
        <v>0</v>
      </c>
      <c r="H113" s="104">
        <v>0</v>
      </c>
      <c r="I113" s="52"/>
    </row>
    <row r="114" spans="1:9" outlineLevel="1">
      <c r="A114" s="99" t="s">
        <v>162</v>
      </c>
      <c r="B114" s="100" t="s">
        <v>45</v>
      </c>
      <c r="C114" s="101" t="s">
        <v>66</v>
      </c>
      <c r="D114" s="101" t="s">
        <v>203</v>
      </c>
      <c r="E114" s="101" t="s">
        <v>45</v>
      </c>
      <c r="F114" s="102" t="s">
        <v>57</v>
      </c>
      <c r="G114" s="103">
        <v>597000</v>
      </c>
      <c r="H114" s="104">
        <v>74052.5</v>
      </c>
      <c r="I114" s="52"/>
    </row>
    <row r="115" spans="1:9" ht="28.5" outlineLevel="1">
      <c r="A115" s="99" t="s">
        <v>163</v>
      </c>
      <c r="B115" s="100" t="s">
        <v>45</v>
      </c>
      <c r="C115" s="101" t="s">
        <v>66</v>
      </c>
      <c r="D115" s="101" t="s">
        <v>203</v>
      </c>
      <c r="E115" s="101" t="s">
        <v>45</v>
      </c>
      <c r="F115" s="102" t="s">
        <v>53</v>
      </c>
      <c r="G115" s="103">
        <v>656600</v>
      </c>
      <c r="H115" s="104">
        <v>0</v>
      </c>
      <c r="I115" s="52"/>
    </row>
    <row r="116" spans="1:9">
      <c r="A116" s="99" t="s">
        <v>176</v>
      </c>
      <c r="B116" s="100" t="s">
        <v>45</v>
      </c>
      <c r="C116" s="101" t="s">
        <v>67</v>
      </c>
      <c r="D116" s="101" t="s">
        <v>203</v>
      </c>
      <c r="E116" s="101" t="s">
        <v>45</v>
      </c>
      <c r="F116" s="102" t="s">
        <v>45</v>
      </c>
      <c r="G116" s="103">
        <v>10639816.82</v>
      </c>
      <c r="H116" s="104">
        <v>85816.82</v>
      </c>
      <c r="I116" s="52"/>
    </row>
    <row r="117" spans="1:9" ht="28.5" outlineLevel="1">
      <c r="A117" s="99" t="s">
        <v>166</v>
      </c>
      <c r="B117" s="100" t="s">
        <v>45</v>
      </c>
      <c r="C117" s="101" t="s">
        <v>67</v>
      </c>
      <c r="D117" s="101" t="s">
        <v>203</v>
      </c>
      <c r="E117" s="101" t="s">
        <v>45</v>
      </c>
      <c r="F117" s="102" t="s">
        <v>52</v>
      </c>
      <c r="G117" s="103">
        <v>5714906.29</v>
      </c>
      <c r="H117" s="104">
        <v>64906.29</v>
      </c>
      <c r="I117" s="52"/>
    </row>
    <row r="118" spans="1:9" outlineLevel="1">
      <c r="A118" s="99" t="s">
        <v>162</v>
      </c>
      <c r="B118" s="100" t="s">
        <v>45</v>
      </c>
      <c r="C118" s="101" t="s">
        <v>67</v>
      </c>
      <c r="D118" s="101" t="s">
        <v>203</v>
      </c>
      <c r="E118" s="101" t="s">
        <v>45</v>
      </c>
      <c r="F118" s="102" t="s">
        <v>57</v>
      </c>
      <c r="G118" s="103">
        <v>1050000</v>
      </c>
      <c r="H118" s="104">
        <v>0</v>
      </c>
      <c r="I118" s="52"/>
    </row>
    <row r="119" spans="1:9" ht="28.5" outlineLevel="1">
      <c r="A119" s="99" t="s">
        <v>248</v>
      </c>
      <c r="B119" s="100" t="s">
        <v>45</v>
      </c>
      <c r="C119" s="101" t="s">
        <v>67</v>
      </c>
      <c r="D119" s="101" t="s">
        <v>203</v>
      </c>
      <c r="E119" s="101" t="s">
        <v>45</v>
      </c>
      <c r="F119" s="102" t="s">
        <v>249</v>
      </c>
      <c r="G119" s="103">
        <v>20910.53</v>
      </c>
      <c r="H119" s="104">
        <v>20910.53</v>
      </c>
      <c r="I119" s="52"/>
    </row>
    <row r="120" spans="1:9" ht="28.5" outlineLevel="1">
      <c r="A120" s="99" t="s">
        <v>287</v>
      </c>
      <c r="B120" s="100" t="s">
        <v>45</v>
      </c>
      <c r="C120" s="101" t="s">
        <v>67</v>
      </c>
      <c r="D120" s="101" t="s">
        <v>203</v>
      </c>
      <c r="E120" s="101" t="s">
        <v>45</v>
      </c>
      <c r="F120" s="102" t="s">
        <v>288</v>
      </c>
      <c r="G120" s="103">
        <v>3854000</v>
      </c>
      <c r="H120" s="104">
        <v>0</v>
      </c>
      <c r="I120" s="52"/>
    </row>
    <row r="121" spans="1:9" ht="28.5" outlineLevel="1">
      <c r="A121" s="99" t="s">
        <v>163</v>
      </c>
      <c r="B121" s="100" t="s">
        <v>45</v>
      </c>
      <c r="C121" s="101" t="s">
        <v>67</v>
      </c>
      <c r="D121" s="101" t="s">
        <v>203</v>
      </c>
      <c r="E121" s="101" t="s">
        <v>45</v>
      </c>
      <c r="F121" s="102" t="s">
        <v>53</v>
      </c>
      <c r="G121" s="103">
        <v>0</v>
      </c>
      <c r="H121" s="104">
        <v>0</v>
      </c>
      <c r="I121" s="52"/>
    </row>
    <row r="122" spans="1:9">
      <c r="A122" s="99" t="s">
        <v>177</v>
      </c>
      <c r="B122" s="100" t="s">
        <v>45</v>
      </c>
      <c r="C122" s="101" t="s">
        <v>68</v>
      </c>
      <c r="D122" s="101" t="s">
        <v>203</v>
      </c>
      <c r="E122" s="101" t="s">
        <v>45</v>
      </c>
      <c r="F122" s="102" t="s">
        <v>45</v>
      </c>
      <c r="G122" s="103">
        <v>11761454</v>
      </c>
      <c r="H122" s="104">
        <v>2675254</v>
      </c>
      <c r="I122" s="52"/>
    </row>
    <row r="123" spans="1:9" outlineLevel="1">
      <c r="A123" s="99" t="s">
        <v>162</v>
      </c>
      <c r="B123" s="100" t="s">
        <v>45</v>
      </c>
      <c r="C123" s="101" t="s">
        <v>68</v>
      </c>
      <c r="D123" s="101" t="s">
        <v>203</v>
      </c>
      <c r="E123" s="101" t="s">
        <v>45</v>
      </c>
      <c r="F123" s="102" t="s">
        <v>57</v>
      </c>
      <c r="G123" s="103">
        <v>4328028.9400000004</v>
      </c>
      <c r="H123" s="104">
        <v>50000</v>
      </c>
      <c r="I123" s="52"/>
    </row>
    <row r="124" spans="1:9" ht="28.5" outlineLevel="1">
      <c r="A124" s="99" t="s">
        <v>250</v>
      </c>
      <c r="B124" s="100" t="s">
        <v>45</v>
      </c>
      <c r="C124" s="101" t="s">
        <v>68</v>
      </c>
      <c r="D124" s="101" t="s">
        <v>203</v>
      </c>
      <c r="E124" s="101" t="s">
        <v>45</v>
      </c>
      <c r="F124" s="102" t="s">
        <v>251</v>
      </c>
      <c r="G124" s="103">
        <v>5620971.0599999996</v>
      </c>
      <c r="H124" s="104">
        <v>1743254</v>
      </c>
      <c r="I124" s="52"/>
    </row>
    <row r="125" spans="1:9" ht="28.5" outlineLevel="1">
      <c r="A125" s="99" t="s">
        <v>248</v>
      </c>
      <c r="B125" s="100" t="s">
        <v>45</v>
      </c>
      <c r="C125" s="101" t="s">
        <v>68</v>
      </c>
      <c r="D125" s="101" t="s">
        <v>203</v>
      </c>
      <c r="E125" s="101" t="s">
        <v>45</v>
      </c>
      <c r="F125" s="102" t="s">
        <v>249</v>
      </c>
      <c r="G125" s="103">
        <v>24000</v>
      </c>
      <c r="H125" s="104">
        <v>15000</v>
      </c>
      <c r="I125" s="52"/>
    </row>
    <row r="126" spans="1:9" ht="28.5" outlineLevel="1">
      <c r="A126" s="99" t="s">
        <v>163</v>
      </c>
      <c r="B126" s="100" t="s">
        <v>45</v>
      </c>
      <c r="C126" s="101" t="s">
        <v>68</v>
      </c>
      <c r="D126" s="101" t="s">
        <v>203</v>
      </c>
      <c r="E126" s="101" t="s">
        <v>45</v>
      </c>
      <c r="F126" s="102" t="s">
        <v>53</v>
      </c>
      <c r="G126" s="103">
        <v>1788454</v>
      </c>
      <c r="H126" s="104">
        <v>867000</v>
      </c>
      <c r="I126" s="52"/>
    </row>
    <row r="127" spans="1:9">
      <c r="A127" s="99" t="s">
        <v>178</v>
      </c>
      <c r="B127" s="100" t="s">
        <v>45</v>
      </c>
      <c r="C127" s="101" t="s">
        <v>69</v>
      </c>
      <c r="D127" s="101" t="s">
        <v>203</v>
      </c>
      <c r="E127" s="101" t="s">
        <v>45</v>
      </c>
      <c r="F127" s="102" t="s">
        <v>45</v>
      </c>
      <c r="G127" s="103">
        <v>56806554.82</v>
      </c>
      <c r="H127" s="104">
        <v>10445286.039999999</v>
      </c>
      <c r="I127" s="52"/>
    </row>
    <row r="128" spans="1:9" outlineLevel="1">
      <c r="A128" s="99" t="s">
        <v>165</v>
      </c>
      <c r="B128" s="100" t="s">
        <v>45</v>
      </c>
      <c r="C128" s="101" t="s">
        <v>69</v>
      </c>
      <c r="D128" s="101" t="s">
        <v>203</v>
      </c>
      <c r="E128" s="101" t="s">
        <v>45</v>
      </c>
      <c r="F128" s="102" t="s">
        <v>56</v>
      </c>
      <c r="G128" s="103">
        <v>12057962.65</v>
      </c>
      <c r="H128" s="104">
        <v>5871412.4000000004</v>
      </c>
      <c r="I128" s="52"/>
    </row>
    <row r="129" spans="1:9" ht="28.5" outlineLevel="1">
      <c r="A129" s="99" t="s">
        <v>166</v>
      </c>
      <c r="B129" s="100" t="s">
        <v>45</v>
      </c>
      <c r="C129" s="101" t="s">
        <v>69</v>
      </c>
      <c r="D129" s="101" t="s">
        <v>203</v>
      </c>
      <c r="E129" s="101" t="s">
        <v>45</v>
      </c>
      <c r="F129" s="102" t="s">
        <v>52</v>
      </c>
      <c r="G129" s="103">
        <v>9361648</v>
      </c>
      <c r="H129" s="104">
        <v>1612398</v>
      </c>
      <c r="I129" s="52"/>
    </row>
    <row r="130" spans="1:9" outlineLevel="1">
      <c r="A130" s="99" t="s">
        <v>162</v>
      </c>
      <c r="B130" s="100" t="s">
        <v>45</v>
      </c>
      <c r="C130" s="101" t="s">
        <v>69</v>
      </c>
      <c r="D130" s="101" t="s">
        <v>203</v>
      </c>
      <c r="E130" s="101" t="s">
        <v>45</v>
      </c>
      <c r="F130" s="102" t="s">
        <v>57</v>
      </c>
      <c r="G130" s="103">
        <v>32456626.370000001</v>
      </c>
      <c r="H130" s="104">
        <v>1972323.87</v>
      </c>
      <c r="I130" s="52"/>
    </row>
    <row r="131" spans="1:9" outlineLevel="1">
      <c r="A131" s="99" t="s">
        <v>222</v>
      </c>
      <c r="B131" s="100" t="s">
        <v>45</v>
      </c>
      <c r="C131" s="101" t="s">
        <v>69</v>
      </c>
      <c r="D131" s="101" t="s">
        <v>203</v>
      </c>
      <c r="E131" s="101" t="s">
        <v>45</v>
      </c>
      <c r="F131" s="102" t="s">
        <v>223</v>
      </c>
      <c r="G131" s="103">
        <v>156.80000000000001</v>
      </c>
      <c r="H131" s="104">
        <v>156.80000000000001</v>
      </c>
      <c r="I131" s="52"/>
    </row>
    <row r="132" spans="1:9" ht="28.5" outlineLevel="1">
      <c r="A132" s="99" t="s">
        <v>248</v>
      </c>
      <c r="B132" s="100" t="s">
        <v>45</v>
      </c>
      <c r="C132" s="101" t="s">
        <v>69</v>
      </c>
      <c r="D132" s="101" t="s">
        <v>203</v>
      </c>
      <c r="E132" s="101" t="s">
        <v>45</v>
      </c>
      <c r="F132" s="102" t="s">
        <v>249</v>
      </c>
      <c r="G132" s="103">
        <v>3995</v>
      </c>
      <c r="H132" s="104">
        <v>3995</v>
      </c>
      <c r="I132" s="52"/>
    </row>
    <row r="133" spans="1:9" ht="28.5" outlineLevel="1">
      <c r="A133" s="99" t="s">
        <v>163</v>
      </c>
      <c r="B133" s="100" t="s">
        <v>45</v>
      </c>
      <c r="C133" s="101" t="s">
        <v>69</v>
      </c>
      <c r="D133" s="101" t="s">
        <v>203</v>
      </c>
      <c r="E133" s="101" t="s">
        <v>45</v>
      </c>
      <c r="F133" s="102" t="s">
        <v>53</v>
      </c>
      <c r="G133" s="103">
        <v>2926166</v>
      </c>
      <c r="H133" s="104">
        <v>984999.97</v>
      </c>
      <c r="I133" s="52"/>
    </row>
    <row r="134" spans="1:9">
      <c r="A134" s="99" t="s">
        <v>179</v>
      </c>
      <c r="B134" s="100" t="s">
        <v>45</v>
      </c>
      <c r="C134" s="101" t="s">
        <v>70</v>
      </c>
      <c r="D134" s="101" t="s">
        <v>203</v>
      </c>
      <c r="E134" s="101" t="s">
        <v>45</v>
      </c>
      <c r="F134" s="102" t="s">
        <v>45</v>
      </c>
      <c r="G134" s="103">
        <v>290895148.37</v>
      </c>
      <c r="H134" s="104">
        <v>120676537.09999999</v>
      </c>
      <c r="I134" s="52"/>
    </row>
    <row r="135" spans="1:9" ht="57" outlineLevel="1">
      <c r="A135" s="99" t="s">
        <v>257</v>
      </c>
      <c r="B135" s="100" t="s">
        <v>45</v>
      </c>
      <c r="C135" s="101" t="s">
        <v>70</v>
      </c>
      <c r="D135" s="101" t="s">
        <v>203</v>
      </c>
      <c r="E135" s="101" t="s">
        <v>45</v>
      </c>
      <c r="F135" s="102" t="s">
        <v>62</v>
      </c>
      <c r="G135" s="103">
        <v>285918502.56999999</v>
      </c>
      <c r="H135" s="104">
        <v>120105349.8</v>
      </c>
      <c r="I135" s="52"/>
    </row>
    <row r="136" spans="1:9" ht="71.25" outlineLevel="1">
      <c r="A136" s="99" t="s">
        <v>289</v>
      </c>
      <c r="B136" s="100" t="s">
        <v>45</v>
      </c>
      <c r="C136" s="101" t="s">
        <v>70</v>
      </c>
      <c r="D136" s="101" t="s">
        <v>203</v>
      </c>
      <c r="E136" s="101" t="s">
        <v>45</v>
      </c>
      <c r="F136" s="102" t="s">
        <v>290</v>
      </c>
      <c r="G136" s="103">
        <v>4976645.8</v>
      </c>
      <c r="H136" s="104">
        <v>571187.30000000005</v>
      </c>
      <c r="I136" s="52"/>
    </row>
    <row r="137" spans="1:9">
      <c r="A137" s="99" t="s">
        <v>180</v>
      </c>
      <c r="B137" s="100" t="s">
        <v>45</v>
      </c>
      <c r="C137" s="101" t="s">
        <v>71</v>
      </c>
      <c r="D137" s="101" t="s">
        <v>203</v>
      </c>
      <c r="E137" s="101" t="s">
        <v>45</v>
      </c>
      <c r="F137" s="102" t="s">
        <v>45</v>
      </c>
      <c r="G137" s="103">
        <v>312759331.63</v>
      </c>
      <c r="H137" s="104">
        <v>153389138.86000001</v>
      </c>
      <c r="I137" s="52"/>
    </row>
    <row r="138" spans="1:9" ht="57" outlineLevel="1">
      <c r="A138" s="99" t="s">
        <v>257</v>
      </c>
      <c r="B138" s="100" t="s">
        <v>45</v>
      </c>
      <c r="C138" s="101" t="s">
        <v>71</v>
      </c>
      <c r="D138" s="101" t="s">
        <v>203</v>
      </c>
      <c r="E138" s="101" t="s">
        <v>45</v>
      </c>
      <c r="F138" s="102" t="s">
        <v>62</v>
      </c>
      <c r="G138" s="103">
        <v>305565981.63</v>
      </c>
      <c r="H138" s="104">
        <v>152719042.86000001</v>
      </c>
      <c r="I138" s="52"/>
    </row>
    <row r="139" spans="1:9" ht="71.25" outlineLevel="1">
      <c r="A139" s="99" t="s">
        <v>289</v>
      </c>
      <c r="B139" s="100" t="s">
        <v>45</v>
      </c>
      <c r="C139" s="101" t="s">
        <v>71</v>
      </c>
      <c r="D139" s="101" t="s">
        <v>203</v>
      </c>
      <c r="E139" s="101" t="s">
        <v>45</v>
      </c>
      <c r="F139" s="102" t="s">
        <v>290</v>
      </c>
      <c r="G139" s="103">
        <v>7193350</v>
      </c>
      <c r="H139" s="104">
        <v>670096</v>
      </c>
      <c r="I139" s="52"/>
    </row>
    <row r="140" spans="1:9" ht="28.5">
      <c r="A140" s="99" t="s">
        <v>211</v>
      </c>
      <c r="B140" s="100" t="s">
        <v>45</v>
      </c>
      <c r="C140" s="101" t="s">
        <v>212</v>
      </c>
      <c r="D140" s="101" t="s">
        <v>203</v>
      </c>
      <c r="E140" s="101" t="s">
        <v>45</v>
      </c>
      <c r="F140" s="102" t="s">
        <v>45</v>
      </c>
      <c r="G140" s="103">
        <v>76514001.349999994</v>
      </c>
      <c r="H140" s="104">
        <v>43822024.920000002</v>
      </c>
      <c r="I140" s="52"/>
    </row>
    <row r="141" spans="1:9" ht="57" outlineLevel="1">
      <c r="A141" s="99" t="s">
        <v>257</v>
      </c>
      <c r="B141" s="100" t="s">
        <v>45</v>
      </c>
      <c r="C141" s="101" t="s">
        <v>212</v>
      </c>
      <c r="D141" s="101" t="s">
        <v>203</v>
      </c>
      <c r="E141" s="101" t="s">
        <v>45</v>
      </c>
      <c r="F141" s="102" t="s">
        <v>62</v>
      </c>
      <c r="G141" s="103">
        <v>76514001.349999994</v>
      </c>
      <c r="H141" s="104">
        <v>43822024.920000002</v>
      </c>
      <c r="I141" s="52"/>
    </row>
    <row r="142" spans="1:9">
      <c r="A142" s="99" t="s">
        <v>213</v>
      </c>
      <c r="B142" s="100" t="s">
        <v>45</v>
      </c>
      <c r="C142" s="101" t="s">
        <v>72</v>
      </c>
      <c r="D142" s="101" t="s">
        <v>203</v>
      </c>
      <c r="E142" s="101" t="s">
        <v>45</v>
      </c>
      <c r="F142" s="102" t="s">
        <v>45</v>
      </c>
      <c r="G142" s="103">
        <v>16270838.050000001</v>
      </c>
      <c r="H142" s="104">
        <v>5158051.5</v>
      </c>
      <c r="I142" s="52"/>
    </row>
    <row r="143" spans="1:9" outlineLevel="1">
      <c r="A143" s="99" t="s">
        <v>159</v>
      </c>
      <c r="B143" s="100" t="s">
        <v>45</v>
      </c>
      <c r="C143" s="101" t="s">
        <v>72</v>
      </c>
      <c r="D143" s="101" t="s">
        <v>203</v>
      </c>
      <c r="E143" s="101" t="s">
        <v>45</v>
      </c>
      <c r="F143" s="102" t="s">
        <v>47</v>
      </c>
      <c r="G143" s="103">
        <v>512800</v>
      </c>
      <c r="H143" s="104">
        <v>271412.42</v>
      </c>
      <c r="I143" s="52"/>
    </row>
    <row r="144" spans="1:9" ht="28.5" outlineLevel="1">
      <c r="A144" s="99" t="s">
        <v>160</v>
      </c>
      <c r="B144" s="100" t="s">
        <v>45</v>
      </c>
      <c r="C144" s="101" t="s">
        <v>72</v>
      </c>
      <c r="D144" s="101" t="s">
        <v>203</v>
      </c>
      <c r="E144" s="101" t="s">
        <v>45</v>
      </c>
      <c r="F144" s="102" t="s">
        <v>48</v>
      </c>
      <c r="G144" s="103">
        <v>154900</v>
      </c>
      <c r="H144" s="104">
        <v>79795.5</v>
      </c>
      <c r="I144" s="52"/>
    </row>
    <row r="145" spans="1:9" outlineLevel="1">
      <c r="A145" s="99" t="s">
        <v>161</v>
      </c>
      <c r="B145" s="100" t="s">
        <v>45</v>
      </c>
      <c r="C145" s="101" t="s">
        <v>72</v>
      </c>
      <c r="D145" s="101" t="s">
        <v>203</v>
      </c>
      <c r="E145" s="101" t="s">
        <v>45</v>
      </c>
      <c r="F145" s="102" t="s">
        <v>51</v>
      </c>
      <c r="G145" s="103">
        <v>73000</v>
      </c>
      <c r="H145" s="104">
        <v>0</v>
      </c>
      <c r="I145" s="52"/>
    </row>
    <row r="146" spans="1:9" outlineLevel="1">
      <c r="A146" s="99" t="s">
        <v>165</v>
      </c>
      <c r="B146" s="100" t="s">
        <v>45</v>
      </c>
      <c r="C146" s="101" t="s">
        <v>72</v>
      </c>
      <c r="D146" s="101" t="s">
        <v>203</v>
      </c>
      <c r="E146" s="101" t="s">
        <v>45</v>
      </c>
      <c r="F146" s="102" t="s">
        <v>56</v>
      </c>
      <c r="G146" s="103">
        <v>269600</v>
      </c>
      <c r="H146" s="104">
        <v>201029.47</v>
      </c>
      <c r="I146" s="52"/>
    </row>
    <row r="147" spans="1:9" ht="28.5" outlineLevel="1">
      <c r="A147" s="99" t="s">
        <v>166</v>
      </c>
      <c r="B147" s="100" t="s">
        <v>45</v>
      </c>
      <c r="C147" s="101" t="s">
        <v>72</v>
      </c>
      <c r="D147" s="101" t="s">
        <v>203</v>
      </c>
      <c r="E147" s="101" t="s">
        <v>45</v>
      </c>
      <c r="F147" s="102" t="s">
        <v>52</v>
      </c>
      <c r="G147" s="103">
        <v>205538.05</v>
      </c>
      <c r="H147" s="104">
        <v>0</v>
      </c>
      <c r="I147" s="52"/>
    </row>
    <row r="148" spans="1:9" outlineLevel="1">
      <c r="A148" s="99" t="s">
        <v>162</v>
      </c>
      <c r="B148" s="100" t="s">
        <v>45</v>
      </c>
      <c r="C148" s="101" t="s">
        <v>72</v>
      </c>
      <c r="D148" s="101" t="s">
        <v>203</v>
      </c>
      <c r="E148" s="101" t="s">
        <v>45</v>
      </c>
      <c r="F148" s="102" t="s">
        <v>57</v>
      </c>
      <c r="G148" s="103">
        <v>816600</v>
      </c>
      <c r="H148" s="104">
        <v>41314.800000000003</v>
      </c>
      <c r="I148" s="52"/>
    </row>
    <row r="149" spans="1:9" outlineLevel="1">
      <c r="A149" s="99" t="s">
        <v>240</v>
      </c>
      <c r="B149" s="100" t="s">
        <v>45</v>
      </c>
      <c r="C149" s="101" t="s">
        <v>72</v>
      </c>
      <c r="D149" s="101" t="s">
        <v>203</v>
      </c>
      <c r="E149" s="101" t="s">
        <v>45</v>
      </c>
      <c r="F149" s="102" t="s">
        <v>241</v>
      </c>
      <c r="G149" s="103">
        <v>6000</v>
      </c>
      <c r="H149" s="104">
        <v>0</v>
      </c>
      <c r="I149" s="52"/>
    </row>
    <row r="150" spans="1:9" ht="57" outlineLevel="1">
      <c r="A150" s="99" t="s">
        <v>257</v>
      </c>
      <c r="B150" s="100" t="s">
        <v>45</v>
      </c>
      <c r="C150" s="101" t="s">
        <v>72</v>
      </c>
      <c r="D150" s="101" t="s">
        <v>203</v>
      </c>
      <c r="E150" s="101" t="s">
        <v>45</v>
      </c>
      <c r="F150" s="102" t="s">
        <v>62</v>
      </c>
      <c r="G150" s="103">
        <v>11334900</v>
      </c>
      <c r="H150" s="104">
        <v>3441290.1</v>
      </c>
      <c r="I150" s="52"/>
    </row>
    <row r="151" spans="1:9" ht="71.25" outlineLevel="1">
      <c r="A151" s="99" t="s">
        <v>289</v>
      </c>
      <c r="B151" s="100" t="s">
        <v>45</v>
      </c>
      <c r="C151" s="101" t="s">
        <v>72</v>
      </c>
      <c r="D151" s="101" t="s">
        <v>203</v>
      </c>
      <c r="E151" s="101" t="s">
        <v>45</v>
      </c>
      <c r="F151" s="102" t="s">
        <v>290</v>
      </c>
      <c r="G151" s="103">
        <v>2040000</v>
      </c>
      <c r="H151" s="104">
        <v>888961.7</v>
      </c>
      <c r="I151" s="52"/>
    </row>
    <row r="152" spans="1:9" ht="57" outlineLevel="1">
      <c r="A152" s="99" t="s">
        <v>216</v>
      </c>
      <c r="B152" s="100" t="s">
        <v>45</v>
      </c>
      <c r="C152" s="101" t="s">
        <v>72</v>
      </c>
      <c r="D152" s="101" t="s">
        <v>203</v>
      </c>
      <c r="E152" s="101" t="s">
        <v>45</v>
      </c>
      <c r="F152" s="102" t="s">
        <v>217</v>
      </c>
      <c r="G152" s="103">
        <v>62.82</v>
      </c>
      <c r="H152" s="104">
        <v>61.82</v>
      </c>
      <c r="I152" s="52"/>
    </row>
    <row r="153" spans="1:9" ht="28.5" outlineLevel="1">
      <c r="A153" s="99" t="s">
        <v>163</v>
      </c>
      <c r="B153" s="100" t="s">
        <v>45</v>
      </c>
      <c r="C153" s="101" t="s">
        <v>72</v>
      </c>
      <c r="D153" s="101" t="s">
        <v>203</v>
      </c>
      <c r="E153" s="101" t="s">
        <v>45</v>
      </c>
      <c r="F153" s="102" t="s">
        <v>53</v>
      </c>
      <c r="G153" s="103">
        <v>309000</v>
      </c>
      <c r="H153" s="104">
        <v>0</v>
      </c>
      <c r="I153" s="52"/>
    </row>
    <row r="154" spans="1:9" ht="28.5" outlineLevel="1">
      <c r="A154" s="99" t="s">
        <v>244</v>
      </c>
      <c r="B154" s="100" t="s">
        <v>45</v>
      </c>
      <c r="C154" s="101" t="s">
        <v>72</v>
      </c>
      <c r="D154" s="101" t="s">
        <v>203</v>
      </c>
      <c r="E154" s="101" t="s">
        <v>45</v>
      </c>
      <c r="F154" s="102" t="s">
        <v>245</v>
      </c>
      <c r="G154" s="103">
        <v>61000</v>
      </c>
      <c r="H154" s="104">
        <v>13997.82</v>
      </c>
      <c r="I154" s="52"/>
    </row>
    <row r="155" spans="1:9" ht="28.5" outlineLevel="1">
      <c r="A155" s="99" t="s">
        <v>236</v>
      </c>
      <c r="B155" s="100" t="s">
        <v>45</v>
      </c>
      <c r="C155" s="101" t="s">
        <v>72</v>
      </c>
      <c r="D155" s="101" t="s">
        <v>203</v>
      </c>
      <c r="E155" s="101" t="s">
        <v>45</v>
      </c>
      <c r="F155" s="102" t="s">
        <v>237</v>
      </c>
      <c r="G155" s="103">
        <v>225937.18</v>
      </c>
      <c r="H155" s="104">
        <v>178161.87</v>
      </c>
      <c r="I155" s="52"/>
    </row>
    <row r="156" spans="1:9" ht="42.75" outlineLevel="1">
      <c r="A156" s="99" t="s">
        <v>238</v>
      </c>
      <c r="B156" s="100" t="s">
        <v>45</v>
      </c>
      <c r="C156" s="101" t="s">
        <v>72</v>
      </c>
      <c r="D156" s="101" t="s">
        <v>203</v>
      </c>
      <c r="E156" s="101" t="s">
        <v>45</v>
      </c>
      <c r="F156" s="102" t="s">
        <v>239</v>
      </c>
      <c r="G156" s="103">
        <v>261500</v>
      </c>
      <c r="H156" s="104">
        <v>42026</v>
      </c>
      <c r="I156" s="52"/>
    </row>
    <row r="157" spans="1:9" ht="28.5">
      <c r="A157" s="99" t="s">
        <v>181</v>
      </c>
      <c r="B157" s="100" t="s">
        <v>45</v>
      </c>
      <c r="C157" s="101" t="s">
        <v>73</v>
      </c>
      <c r="D157" s="101" t="s">
        <v>203</v>
      </c>
      <c r="E157" s="101" t="s">
        <v>45</v>
      </c>
      <c r="F157" s="102" t="s">
        <v>45</v>
      </c>
      <c r="G157" s="103">
        <v>17225200</v>
      </c>
      <c r="H157" s="104">
        <v>7231116.0800000001</v>
      </c>
      <c r="I157" s="52"/>
    </row>
    <row r="158" spans="1:9" outlineLevel="1">
      <c r="A158" s="99" t="s">
        <v>159</v>
      </c>
      <c r="B158" s="100" t="s">
        <v>45</v>
      </c>
      <c r="C158" s="101" t="s">
        <v>73</v>
      </c>
      <c r="D158" s="101" t="s">
        <v>203</v>
      </c>
      <c r="E158" s="101" t="s">
        <v>45</v>
      </c>
      <c r="F158" s="102" t="s">
        <v>47</v>
      </c>
      <c r="G158" s="103">
        <v>10062300</v>
      </c>
      <c r="H158" s="104">
        <v>4622721.25</v>
      </c>
      <c r="I158" s="52"/>
    </row>
    <row r="159" spans="1:9" ht="28.5" outlineLevel="1">
      <c r="A159" s="99" t="s">
        <v>235</v>
      </c>
      <c r="B159" s="100" t="s">
        <v>45</v>
      </c>
      <c r="C159" s="101" t="s">
        <v>73</v>
      </c>
      <c r="D159" s="101" t="s">
        <v>203</v>
      </c>
      <c r="E159" s="101" t="s">
        <v>45</v>
      </c>
      <c r="F159" s="102" t="s">
        <v>50</v>
      </c>
      <c r="G159" s="103">
        <v>627000</v>
      </c>
      <c r="H159" s="104">
        <v>190308.94</v>
      </c>
      <c r="I159" s="52"/>
    </row>
    <row r="160" spans="1:9" ht="28.5" outlineLevel="1">
      <c r="A160" s="99" t="s">
        <v>160</v>
      </c>
      <c r="B160" s="100" t="s">
        <v>45</v>
      </c>
      <c r="C160" s="101" t="s">
        <v>73</v>
      </c>
      <c r="D160" s="101" t="s">
        <v>203</v>
      </c>
      <c r="E160" s="101" t="s">
        <v>45</v>
      </c>
      <c r="F160" s="102" t="s">
        <v>48</v>
      </c>
      <c r="G160" s="103">
        <v>3239100</v>
      </c>
      <c r="H160" s="104">
        <v>1345197.55</v>
      </c>
      <c r="I160" s="52"/>
    </row>
    <row r="161" spans="1:9" outlineLevel="1">
      <c r="A161" s="99" t="s">
        <v>161</v>
      </c>
      <c r="B161" s="100" t="s">
        <v>45</v>
      </c>
      <c r="C161" s="101" t="s">
        <v>73</v>
      </c>
      <c r="D161" s="101" t="s">
        <v>203</v>
      </c>
      <c r="E161" s="101" t="s">
        <v>45</v>
      </c>
      <c r="F161" s="102" t="s">
        <v>51</v>
      </c>
      <c r="G161" s="103">
        <v>162360</v>
      </c>
      <c r="H161" s="104">
        <v>63663.519999999997</v>
      </c>
      <c r="I161" s="52"/>
    </row>
    <row r="162" spans="1:9" outlineLevel="1">
      <c r="A162" s="99" t="s">
        <v>170</v>
      </c>
      <c r="B162" s="100" t="s">
        <v>45</v>
      </c>
      <c r="C162" s="101" t="s">
        <v>73</v>
      </c>
      <c r="D162" s="101" t="s">
        <v>203</v>
      </c>
      <c r="E162" s="101" t="s">
        <v>45</v>
      </c>
      <c r="F162" s="102" t="s">
        <v>55</v>
      </c>
      <c r="G162" s="103">
        <v>88000</v>
      </c>
      <c r="H162" s="104">
        <v>0</v>
      </c>
      <c r="I162" s="52"/>
    </row>
    <row r="163" spans="1:9" outlineLevel="1">
      <c r="A163" s="99" t="s">
        <v>165</v>
      </c>
      <c r="B163" s="100" t="s">
        <v>45</v>
      </c>
      <c r="C163" s="101" t="s">
        <v>73</v>
      </c>
      <c r="D163" s="101" t="s">
        <v>203</v>
      </c>
      <c r="E163" s="101" t="s">
        <v>45</v>
      </c>
      <c r="F163" s="102" t="s">
        <v>56</v>
      </c>
      <c r="G163" s="103">
        <v>475702.04</v>
      </c>
      <c r="H163" s="104">
        <v>212821.09</v>
      </c>
      <c r="I163" s="52"/>
    </row>
    <row r="164" spans="1:9" ht="28.5" outlineLevel="1">
      <c r="A164" s="99" t="s">
        <v>166</v>
      </c>
      <c r="B164" s="100" t="s">
        <v>45</v>
      </c>
      <c r="C164" s="101" t="s">
        <v>73</v>
      </c>
      <c r="D164" s="101" t="s">
        <v>203</v>
      </c>
      <c r="E164" s="101" t="s">
        <v>45</v>
      </c>
      <c r="F164" s="102" t="s">
        <v>52</v>
      </c>
      <c r="G164" s="103">
        <v>599720</v>
      </c>
      <c r="H164" s="104">
        <v>29230</v>
      </c>
      <c r="I164" s="52"/>
    </row>
    <row r="165" spans="1:9" outlineLevel="1">
      <c r="A165" s="99" t="s">
        <v>162</v>
      </c>
      <c r="B165" s="100" t="s">
        <v>45</v>
      </c>
      <c r="C165" s="101" t="s">
        <v>73</v>
      </c>
      <c r="D165" s="101" t="s">
        <v>203</v>
      </c>
      <c r="E165" s="101" t="s">
        <v>45</v>
      </c>
      <c r="F165" s="102" t="s">
        <v>57</v>
      </c>
      <c r="G165" s="103">
        <v>173193.87</v>
      </c>
      <c r="H165" s="104">
        <v>47782</v>
      </c>
      <c r="I165" s="52"/>
    </row>
    <row r="166" spans="1:9" outlineLevel="1">
      <c r="A166" s="99" t="s">
        <v>240</v>
      </c>
      <c r="B166" s="100" t="s">
        <v>45</v>
      </c>
      <c r="C166" s="101" t="s">
        <v>73</v>
      </c>
      <c r="D166" s="101" t="s">
        <v>203</v>
      </c>
      <c r="E166" s="101" t="s">
        <v>45</v>
      </c>
      <c r="F166" s="102" t="s">
        <v>241</v>
      </c>
      <c r="G166" s="103">
        <v>12037.42</v>
      </c>
      <c r="H166" s="104">
        <v>2037.42</v>
      </c>
      <c r="I166" s="52"/>
    </row>
    <row r="167" spans="1:9" ht="42.75" outlineLevel="1">
      <c r="A167" s="99" t="s">
        <v>242</v>
      </c>
      <c r="B167" s="100" t="s">
        <v>45</v>
      </c>
      <c r="C167" s="101" t="s">
        <v>73</v>
      </c>
      <c r="D167" s="101" t="s">
        <v>203</v>
      </c>
      <c r="E167" s="101" t="s">
        <v>45</v>
      </c>
      <c r="F167" s="102" t="s">
        <v>243</v>
      </c>
      <c r="G167" s="103">
        <v>57600</v>
      </c>
      <c r="H167" s="104">
        <v>20255.099999999999</v>
      </c>
      <c r="I167" s="52"/>
    </row>
    <row r="168" spans="1:9" outlineLevel="1">
      <c r="A168" s="99" t="s">
        <v>220</v>
      </c>
      <c r="B168" s="100" t="s">
        <v>45</v>
      </c>
      <c r="C168" s="101" t="s">
        <v>73</v>
      </c>
      <c r="D168" s="101" t="s">
        <v>203</v>
      </c>
      <c r="E168" s="101" t="s">
        <v>45</v>
      </c>
      <c r="F168" s="102" t="s">
        <v>221</v>
      </c>
      <c r="G168" s="103">
        <v>7663.96</v>
      </c>
      <c r="H168" s="104">
        <v>0</v>
      </c>
      <c r="I168" s="52"/>
    </row>
    <row r="169" spans="1:9" ht="57" outlineLevel="1">
      <c r="A169" s="99" t="s">
        <v>216</v>
      </c>
      <c r="B169" s="100" t="s">
        <v>45</v>
      </c>
      <c r="C169" s="101" t="s">
        <v>73</v>
      </c>
      <c r="D169" s="101" t="s">
        <v>203</v>
      </c>
      <c r="E169" s="101" t="s">
        <v>45</v>
      </c>
      <c r="F169" s="102" t="s">
        <v>217</v>
      </c>
      <c r="G169" s="103">
        <v>832.12</v>
      </c>
      <c r="H169" s="104">
        <v>832.12</v>
      </c>
      <c r="I169" s="52"/>
    </row>
    <row r="170" spans="1:9" outlineLevel="1">
      <c r="A170" s="99" t="s">
        <v>222</v>
      </c>
      <c r="B170" s="100" t="s">
        <v>45</v>
      </c>
      <c r="C170" s="101" t="s">
        <v>73</v>
      </c>
      <c r="D170" s="101" t="s">
        <v>203</v>
      </c>
      <c r="E170" s="101" t="s">
        <v>45</v>
      </c>
      <c r="F170" s="102" t="s">
        <v>223</v>
      </c>
      <c r="G170" s="103">
        <v>25564.59</v>
      </c>
      <c r="H170" s="104">
        <v>25564.59</v>
      </c>
      <c r="I170" s="52"/>
    </row>
    <row r="171" spans="1:9" ht="28.5" outlineLevel="1">
      <c r="A171" s="99" t="s">
        <v>252</v>
      </c>
      <c r="B171" s="100" t="s">
        <v>45</v>
      </c>
      <c r="C171" s="101" t="s">
        <v>73</v>
      </c>
      <c r="D171" s="101" t="s">
        <v>203</v>
      </c>
      <c r="E171" s="101" t="s">
        <v>45</v>
      </c>
      <c r="F171" s="102" t="s">
        <v>215</v>
      </c>
      <c r="G171" s="103">
        <v>200000</v>
      </c>
      <c r="H171" s="104">
        <v>0</v>
      </c>
      <c r="I171" s="52"/>
    </row>
    <row r="172" spans="1:9" ht="28.5" outlineLevel="1">
      <c r="A172" s="99" t="s">
        <v>248</v>
      </c>
      <c r="B172" s="100" t="s">
        <v>45</v>
      </c>
      <c r="C172" s="101" t="s">
        <v>73</v>
      </c>
      <c r="D172" s="101" t="s">
        <v>203</v>
      </c>
      <c r="E172" s="101" t="s">
        <v>45</v>
      </c>
      <c r="F172" s="102" t="s">
        <v>249</v>
      </c>
      <c r="G172" s="103">
        <v>4486</v>
      </c>
      <c r="H172" s="104">
        <v>4486</v>
      </c>
      <c r="I172" s="52"/>
    </row>
    <row r="173" spans="1:9" ht="28.5" outlineLevel="1">
      <c r="A173" s="99" t="s">
        <v>163</v>
      </c>
      <c r="B173" s="100" t="s">
        <v>45</v>
      </c>
      <c r="C173" s="101" t="s">
        <v>73</v>
      </c>
      <c r="D173" s="101" t="s">
        <v>203</v>
      </c>
      <c r="E173" s="101" t="s">
        <v>45</v>
      </c>
      <c r="F173" s="102" t="s">
        <v>53</v>
      </c>
      <c r="G173" s="103">
        <v>219000</v>
      </c>
      <c r="H173" s="104">
        <v>173650</v>
      </c>
      <c r="I173" s="52"/>
    </row>
    <row r="174" spans="1:9" ht="28.5" outlineLevel="1">
      <c r="A174" s="99" t="s">
        <v>244</v>
      </c>
      <c r="B174" s="100" t="s">
        <v>45</v>
      </c>
      <c r="C174" s="101" t="s">
        <v>73</v>
      </c>
      <c r="D174" s="101" t="s">
        <v>203</v>
      </c>
      <c r="E174" s="101" t="s">
        <v>45</v>
      </c>
      <c r="F174" s="102" t="s">
        <v>245</v>
      </c>
      <c r="G174" s="103">
        <v>630000</v>
      </c>
      <c r="H174" s="104">
        <v>170227.5</v>
      </c>
      <c r="I174" s="52"/>
    </row>
    <row r="175" spans="1:9" ht="28.5" outlineLevel="1">
      <c r="A175" s="99" t="s">
        <v>253</v>
      </c>
      <c r="B175" s="100" t="s">
        <v>45</v>
      </c>
      <c r="C175" s="101" t="s">
        <v>73</v>
      </c>
      <c r="D175" s="101" t="s">
        <v>203</v>
      </c>
      <c r="E175" s="101" t="s">
        <v>45</v>
      </c>
      <c r="F175" s="102" t="s">
        <v>254</v>
      </c>
      <c r="G175" s="103">
        <v>163000</v>
      </c>
      <c r="H175" s="104">
        <v>0</v>
      </c>
      <c r="I175" s="52"/>
    </row>
    <row r="176" spans="1:9" ht="28.5" outlineLevel="1">
      <c r="A176" s="99" t="s">
        <v>236</v>
      </c>
      <c r="B176" s="100" t="s">
        <v>45</v>
      </c>
      <c r="C176" s="101" t="s">
        <v>73</v>
      </c>
      <c r="D176" s="101" t="s">
        <v>203</v>
      </c>
      <c r="E176" s="101" t="s">
        <v>45</v>
      </c>
      <c r="F176" s="102" t="s">
        <v>237</v>
      </c>
      <c r="G176" s="103">
        <v>340640</v>
      </c>
      <c r="H176" s="104">
        <v>279339</v>
      </c>
      <c r="I176" s="52"/>
    </row>
    <row r="177" spans="1:9" ht="42.75" outlineLevel="1">
      <c r="A177" s="99" t="s">
        <v>238</v>
      </c>
      <c r="B177" s="100" t="s">
        <v>45</v>
      </c>
      <c r="C177" s="101" t="s">
        <v>73</v>
      </c>
      <c r="D177" s="101" t="s">
        <v>203</v>
      </c>
      <c r="E177" s="101" t="s">
        <v>45</v>
      </c>
      <c r="F177" s="102" t="s">
        <v>239</v>
      </c>
      <c r="G177" s="103">
        <v>137000</v>
      </c>
      <c r="H177" s="104">
        <v>43000</v>
      </c>
      <c r="I177" s="52"/>
    </row>
    <row r="178" spans="1:9" ht="71.25" outlineLevel="1">
      <c r="A178" s="99" t="s">
        <v>285</v>
      </c>
      <c r="B178" s="100" t="s">
        <v>45</v>
      </c>
      <c r="C178" s="101" t="s">
        <v>73</v>
      </c>
      <c r="D178" s="101" t="s">
        <v>203</v>
      </c>
      <c r="E178" s="101" t="s">
        <v>45</v>
      </c>
      <c r="F178" s="102" t="s">
        <v>286</v>
      </c>
      <c r="G178" s="103">
        <v>0</v>
      </c>
      <c r="H178" s="104">
        <v>0</v>
      </c>
      <c r="I178" s="52"/>
    </row>
    <row r="179" spans="1:9">
      <c r="A179" s="99" t="s">
        <v>182</v>
      </c>
      <c r="B179" s="100" t="s">
        <v>45</v>
      </c>
      <c r="C179" s="101" t="s">
        <v>75</v>
      </c>
      <c r="D179" s="101" t="s">
        <v>203</v>
      </c>
      <c r="E179" s="101" t="s">
        <v>45</v>
      </c>
      <c r="F179" s="102" t="s">
        <v>45</v>
      </c>
      <c r="G179" s="103">
        <v>56758348.759999998</v>
      </c>
      <c r="H179" s="104">
        <v>29957813.039999999</v>
      </c>
      <c r="I179" s="52"/>
    </row>
    <row r="180" spans="1:9" outlineLevel="1">
      <c r="A180" s="99" t="s">
        <v>159</v>
      </c>
      <c r="B180" s="100" t="s">
        <v>45</v>
      </c>
      <c r="C180" s="101" t="s">
        <v>75</v>
      </c>
      <c r="D180" s="101" t="s">
        <v>203</v>
      </c>
      <c r="E180" s="101" t="s">
        <v>45</v>
      </c>
      <c r="F180" s="102" t="s">
        <v>47</v>
      </c>
      <c r="G180" s="103">
        <v>17604561.800000001</v>
      </c>
      <c r="H180" s="104">
        <v>9383717.1999999993</v>
      </c>
      <c r="I180" s="52"/>
    </row>
    <row r="181" spans="1:9" ht="28.5" outlineLevel="1">
      <c r="A181" s="99" t="s">
        <v>235</v>
      </c>
      <c r="B181" s="100" t="s">
        <v>45</v>
      </c>
      <c r="C181" s="101" t="s">
        <v>75</v>
      </c>
      <c r="D181" s="101" t="s">
        <v>203</v>
      </c>
      <c r="E181" s="101" t="s">
        <v>45</v>
      </c>
      <c r="F181" s="102" t="s">
        <v>50</v>
      </c>
      <c r="G181" s="103">
        <v>8112.79</v>
      </c>
      <c r="H181" s="104">
        <v>300</v>
      </c>
      <c r="I181" s="52"/>
    </row>
    <row r="182" spans="1:9" ht="28.5" outlineLevel="1">
      <c r="A182" s="99" t="s">
        <v>160</v>
      </c>
      <c r="B182" s="100" t="s">
        <v>45</v>
      </c>
      <c r="C182" s="101" t="s">
        <v>75</v>
      </c>
      <c r="D182" s="101" t="s">
        <v>203</v>
      </c>
      <c r="E182" s="101" t="s">
        <v>45</v>
      </c>
      <c r="F182" s="102" t="s">
        <v>48</v>
      </c>
      <c r="G182" s="103">
        <v>5330768.84</v>
      </c>
      <c r="H182" s="104">
        <v>2833274.44</v>
      </c>
      <c r="I182" s="52"/>
    </row>
    <row r="183" spans="1:9" outlineLevel="1">
      <c r="A183" s="99" t="s">
        <v>161</v>
      </c>
      <c r="B183" s="100" t="s">
        <v>45</v>
      </c>
      <c r="C183" s="101" t="s">
        <v>75</v>
      </c>
      <c r="D183" s="101" t="s">
        <v>203</v>
      </c>
      <c r="E183" s="101" t="s">
        <v>45</v>
      </c>
      <c r="F183" s="102" t="s">
        <v>51</v>
      </c>
      <c r="G183" s="103">
        <v>251473.6</v>
      </c>
      <c r="H183" s="104">
        <v>103670.57</v>
      </c>
      <c r="I183" s="52"/>
    </row>
    <row r="184" spans="1:9" outlineLevel="1">
      <c r="A184" s="99" t="s">
        <v>165</v>
      </c>
      <c r="B184" s="100" t="s">
        <v>45</v>
      </c>
      <c r="C184" s="101" t="s">
        <v>75</v>
      </c>
      <c r="D184" s="101" t="s">
        <v>203</v>
      </c>
      <c r="E184" s="101" t="s">
        <v>45</v>
      </c>
      <c r="F184" s="102" t="s">
        <v>56</v>
      </c>
      <c r="G184" s="103">
        <v>2963307.81</v>
      </c>
      <c r="H184" s="104">
        <v>1638398.13</v>
      </c>
      <c r="I184" s="52"/>
    </row>
    <row r="185" spans="1:9" ht="28.5" outlineLevel="1">
      <c r="A185" s="99" t="s">
        <v>166</v>
      </c>
      <c r="B185" s="100" t="s">
        <v>45</v>
      </c>
      <c r="C185" s="101" t="s">
        <v>75</v>
      </c>
      <c r="D185" s="101" t="s">
        <v>203</v>
      </c>
      <c r="E185" s="101" t="s">
        <v>45</v>
      </c>
      <c r="F185" s="102" t="s">
        <v>52</v>
      </c>
      <c r="G185" s="103">
        <v>1526962.92</v>
      </c>
      <c r="H185" s="104">
        <v>445445.96</v>
      </c>
      <c r="I185" s="52"/>
    </row>
    <row r="186" spans="1:9" outlineLevel="1">
      <c r="A186" s="99" t="s">
        <v>162</v>
      </c>
      <c r="B186" s="100" t="s">
        <v>45</v>
      </c>
      <c r="C186" s="101" t="s">
        <v>75</v>
      </c>
      <c r="D186" s="101" t="s">
        <v>203</v>
      </c>
      <c r="E186" s="101" t="s">
        <v>45</v>
      </c>
      <c r="F186" s="102" t="s">
        <v>57</v>
      </c>
      <c r="G186" s="103">
        <v>1377217.19</v>
      </c>
      <c r="H186" s="104">
        <v>391453.4</v>
      </c>
      <c r="I186" s="52"/>
    </row>
    <row r="187" spans="1:9" ht="57" outlineLevel="1">
      <c r="A187" s="99" t="s">
        <v>257</v>
      </c>
      <c r="B187" s="100" t="s">
        <v>45</v>
      </c>
      <c r="C187" s="101" t="s">
        <v>75</v>
      </c>
      <c r="D187" s="101" t="s">
        <v>203</v>
      </c>
      <c r="E187" s="101" t="s">
        <v>45</v>
      </c>
      <c r="F187" s="102" t="s">
        <v>62</v>
      </c>
      <c r="G187" s="103">
        <v>26473417.239999998</v>
      </c>
      <c r="H187" s="104">
        <v>14414394.65</v>
      </c>
      <c r="I187" s="52"/>
    </row>
    <row r="188" spans="1:9" ht="42.75" outlineLevel="1">
      <c r="A188" s="99" t="s">
        <v>242</v>
      </c>
      <c r="B188" s="100" t="s">
        <v>45</v>
      </c>
      <c r="C188" s="101" t="s">
        <v>75</v>
      </c>
      <c r="D188" s="101" t="s">
        <v>203</v>
      </c>
      <c r="E188" s="101" t="s">
        <v>45</v>
      </c>
      <c r="F188" s="102" t="s">
        <v>243</v>
      </c>
      <c r="G188" s="103">
        <v>52969.36</v>
      </c>
      <c r="H188" s="104">
        <v>21612.3</v>
      </c>
      <c r="I188" s="52"/>
    </row>
    <row r="189" spans="1:9" outlineLevel="1">
      <c r="A189" s="99" t="s">
        <v>220</v>
      </c>
      <c r="B189" s="100" t="s">
        <v>45</v>
      </c>
      <c r="C189" s="101" t="s">
        <v>75</v>
      </c>
      <c r="D189" s="101" t="s">
        <v>203</v>
      </c>
      <c r="E189" s="101" t="s">
        <v>45</v>
      </c>
      <c r="F189" s="102" t="s">
        <v>221</v>
      </c>
      <c r="G189" s="103">
        <v>452000</v>
      </c>
      <c r="H189" s="104">
        <v>213560</v>
      </c>
      <c r="I189" s="52"/>
    </row>
    <row r="190" spans="1:9" outlineLevel="1">
      <c r="A190" s="99" t="s">
        <v>222</v>
      </c>
      <c r="B190" s="100" t="s">
        <v>45</v>
      </c>
      <c r="C190" s="101" t="s">
        <v>75</v>
      </c>
      <c r="D190" s="101" t="s">
        <v>203</v>
      </c>
      <c r="E190" s="101" t="s">
        <v>45</v>
      </c>
      <c r="F190" s="102" t="s">
        <v>223</v>
      </c>
      <c r="G190" s="103">
        <v>138184.79</v>
      </c>
      <c r="H190" s="104">
        <v>138184.79</v>
      </c>
      <c r="I190" s="52"/>
    </row>
    <row r="191" spans="1:9" ht="28.5" outlineLevel="1">
      <c r="A191" s="99" t="s">
        <v>248</v>
      </c>
      <c r="B191" s="100" t="s">
        <v>45</v>
      </c>
      <c r="C191" s="101" t="s">
        <v>75</v>
      </c>
      <c r="D191" s="101" t="s">
        <v>203</v>
      </c>
      <c r="E191" s="101" t="s">
        <v>45</v>
      </c>
      <c r="F191" s="102" t="s">
        <v>249</v>
      </c>
      <c r="G191" s="103">
        <v>15167</v>
      </c>
      <c r="H191" s="104">
        <v>15167</v>
      </c>
      <c r="I191" s="52"/>
    </row>
    <row r="192" spans="1:9" ht="28.5" outlineLevel="1">
      <c r="A192" s="99" t="s">
        <v>163</v>
      </c>
      <c r="B192" s="100" t="s">
        <v>45</v>
      </c>
      <c r="C192" s="101" t="s">
        <v>75</v>
      </c>
      <c r="D192" s="101" t="s">
        <v>203</v>
      </c>
      <c r="E192" s="101" t="s">
        <v>45</v>
      </c>
      <c r="F192" s="102" t="s">
        <v>53</v>
      </c>
      <c r="G192" s="103">
        <v>391500</v>
      </c>
      <c r="H192" s="104">
        <v>290500</v>
      </c>
      <c r="I192" s="52"/>
    </row>
    <row r="193" spans="1:9" ht="28.5" outlineLevel="1">
      <c r="A193" s="99" t="s">
        <v>253</v>
      </c>
      <c r="B193" s="100" t="s">
        <v>45</v>
      </c>
      <c r="C193" s="101" t="s">
        <v>75</v>
      </c>
      <c r="D193" s="101" t="s">
        <v>203</v>
      </c>
      <c r="E193" s="101" t="s">
        <v>45</v>
      </c>
      <c r="F193" s="102" t="s">
        <v>254</v>
      </c>
      <c r="G193" s="103">
        <v>20000</v>
      </c>
      <c r="H193" s="104">
        <v>13483.6</v>
      </c>
      <c r="I193" s="52"/>
    </row>
    <row r="194" spans="1:9" ht="28.5" outlineLevel="1">
      <c r="A194" s="99" t="s">
        <v>236</v>
      </c>
      <c r="B194" s="100" t="s">
        <v>45</v>
      </c>
      <c r="C194" s="101" t="s">
        <v>75</v>
      </c>
      <c r="D194" s="101" t="s">
        <v>203</v>
      </c>
      <c r="E194" s="101" t="s">
        <v>45</v>
      </c>
      <c r="F194" s="102" t="s">
        <v>237</v>
      </c>
      <c r="G194" s="103">
        <v>140309.42000000001</v>
      </c>
      <c r="H194" s="104">
        <v>42255</v>
      </c>
      <c r="I194" s="52"/>
    </row>
    <row r="195" spans="1:9" ht="42.75" outlineLevel="1">
      <c r="A195" s="99" t="s">
        <v>238</v>
      </c>
      <c r="B195" s="100" t="s">
        <v>45</v>
      </c>
      <c r="C195" s="101" t="s">
        <v>75</v>
      </c>
      <c r="D195" s="101" t="s">
        <v>203</v>
      </c>
      <c r="E195" s="101" t="s">
        <v>45</v>
      </c>
      <c r="F195" s="102" t="s">
        <v>239</v>
      </c>
      <c r="G195" s="103">
        <v>12396</v>
      </c>
      <c r="H195" s="104">
        <v>12396</v>
      </c>
      <c r="I195" s="52"/>
    </row>
    <row r="196" spans="1:9" ht="28.5">
      <c r="A196" s="99" t="s">
        <v>183</v>
      </c>
      <c r="B196" s="100" t="s">
        <v>45</v>
      </c>
      <c r="C196" s="101" t="s">
        <v>76</v>
      </c>
      <c r="D196" s="101" t="s">
        <v>203</v>
      </c>
      <c r="E196" s="101" t="s">
        <v>45</v>
      </c>
      <c r="F196" s="102" t="s">
        <v>45</v>
      </c>
      <c r="G196" s="103">
        <v>18660833.890000001</v>
      </c>
      <c r="H196" s="104">
        <v>9142424.3499999996</v>
      </c>
      <c r="I196" s="52"/>
    </row>
    <row r="197" spans="1:9" outlineLevel="1">
      <c r="A197" s="99" t="s">
        <v>159</v>
      </c>
      <c r="B197" s="100" t="s">
        <v>45</v>
      </c>
      <c r="C197" s="101" t="s">
        <v>76</v>
      </c>
      <c r="D197" s="101" t="s">
        <v>203</v>
      </c>
      <c r="E197" s="101" t="s">
        <v>45</v>
      </c>
      <c r="F197" s="102" t="s">
        <v>47</v>
      </c>
      <c r="G197" s="103">
        <v>12742478</v>
      </c>
      <c r="H197" s="104">
        <v>6465232.2199999997</v>
      </c>
      <c r="I197" s="52"/>
    </row>
    <row r="198" spans="1:9" ht="28.5" outlineLevel="1">
      <c r="A198" s="99" t="s">
        <v>235</v>
      </c>
      <c r="B198" s="100" t="s">
        <v>45</v>
      </c>
      <c r="C198" s="101" t="s">
        <v>76</v>
      </c>
      <c r="D198" s="101" t="s">
        <v>203</v>
      </c>
      <c r="E198" s="101" t="s">
        <v>45</v>
      </c>
      <c r="F198" s="102" t="s">
        <v>50</v>
      </c>
      <c r="G198" s="103">
        <v>251100</v>
      </c>
      <c r="H198" s="104">
        <v>122529</v>
      </c>
      <c r="I198" s="52"/>
    </row>
    <row r="199" spans="1:9" ht="28.5" outlineLevel="1">
      <c r="A199" s="99" t="s">
        <v>160</v>
      </c>
      <c r="B199" s="100" t="s">
        <v>45</v>
      </c>
      <c r="C199" s="101" t="s">
        <v>76</v>
      </c>
      <c r="D199" s="101" t="s">
        <v>203</v>
      </c>
      <c r="E199" s="101" t="s">
        <v>45</v>
      </c>
      <c r="F199" s="102" t="s">
        <v>48</v>
      </c>
      <c r="G199" s="103">
        <v>3932622</v>
      </c>
      <c r="H199" s="104">
        <v>1979807.78</v>
      </c>
      <c r="I199" s="52"/>
    </row>
    <row r="200" spans="1:9" outlineLevel="1">
      <c r="A200" s="99" t="s">
        <v>161</v>
      </c>
      <c r="B200" s="100" t="s">
        <v>45</v>
      </c>
      <c r="C200" s="101" t="s">
        <v>76</v>
      </c>
      <c r="D200" s="101" t="s">
        <v>203</v>
      </c>
      <c r="E200" s="101" t="s">
        <v>45</v>
      </c>
      <c r="F200" s="102" t="s">
        <v>51</v>
      </c>
      <c r="G200" s="103">
        <v>109840</v>
      </c>
      <c r="H200" s="104">
        <v>40443.279999999999</v>
      </c>
      <c r="I200" s="52"/>
    </row>
    <row r="201" spans="1:9" outlineLevel="1">
      <c r="A201" s="99" t="s">
        <v>165</v>
      </c>
      <c r="B201" s="100" t="s">
        <v>45</v>
      </c>
      <c r="C201" s="101" t="s">
        <v>76</v>
      </c>
      <c r="D201" s="101" t="s">
        <v>203</v>
      </c>
      <c r="E201" s="101" t="s">
        <v>45</v>
      </c>
      <c r="F201" s="102" t="s">
        <v>56</v>
      </c>
      <c r="G201" s="103">
        <v>289172</v>
      </c>
      <c r="H201" s="104">
        <v>57250.53</v>
      </c>
      <c r="I201" s="52"/>
    </row>
    <row r="202" spans="1:9" ht="28.5" outlineLevel="1">
      <c r="A202" s="99" t="s">
        <v>166</v>
      </c>
      <c r="B202" s="100" t="s">
        <v>45</v>
      </c>
      <c r="C202" s="101" t="s">
        <v>76</v>
      </c>
      <c r="D202" s="101" t="s">
        <v>203</v>
      </c>
      <c r="E202" s="101" t="s">
        <v>45</v>
      </c>
      <c r="F202" s="102" t="s">
        <v>52</v>
      </c>
      <c r="G202" s="103">
        <v>92300</v>
      </c>
      <c r="H202" s="104">
        <v>27990</v>
      </c>
      <c r="I202" s="52"/>
    </row>
    <row r="203" spans="1:9" outlineLevel="1">
      <c r="A203" s="99" t="s">
        <v>162</v>
      </c>
      <c r="B203" s="100" t="s">
        <v>45</v>
      </c>
      <c r="C203" s="101" t="s">
        <v>76</v>
      </c>
      <c r="D203" s="101" t="s">
        <v>203</v>
      </c>
      <c r="E203" s="101" t="s">
        <v>45</v>
      </c>
      <c r="F203" s="102" t="s">
        <v>57</v>
      </c>
      <c r="G203" s="103">
        <v>301900</v>
      </c>
      <c r="H203" s="104">
        <v>97628</v>
      </c>
      <c r="I203" s="52"/>
    </row>
    <row r="204" spans="1:9" outlineLevel="1">
      <c r="A204" s="99" t="s">
        <v>240</v>
      </c>
      <c r="B204" s="100" t="s">
        <v>45</v>
      </c>
      <c r="C204" s="101" t="s">
        <v>76</v>
      </c>
      <c r="D204" s="101" t="s">
        <v>203</v>
      </c>
      <c r="E204" s="101" t="s">
        <v>45</v>
      </c>
      <c r="F204" s="102" t="s">
        <v>241</v>
      </c>
      <c r="G204" s="103">
        <v>10000</v>
      </c>
      <c r="H204" s="104">
        <v>0</v>
      </c>
      <c r="I204" s="52"/>
    </row>
    <row r="205" spans="1:9" ht="42.75" outlineLevel="1">
      <c r="A205" s="99" t="s">
        <v>242</v>
      </c>
      <c r="B205" s="100" t="s">
        <v>45</v>
      </c>
      <c r="C205" s="101" t="s">
        <v>76</v>
      </c>
      <c r="D205" s="101" t="s">
        <v>203</v>
      </c>
      <c r="E205" s="101" t="s">
        <v>45</v>
      </c>
      <c r="F205" s="102" t="s">
        <v>243</v>
      </c>
      <c r="G205" s="103">
        <v>44600</v>
      </c>
      <c r="H205" s="104">
        <v>16615.54</v>
      </c>
      <c r="I205" s="52"/>
    </row>
    <row r="206" spans="1:9" outlineLevel="1">
      <c r="A206" s="99" t="s">
        <v>220</v>
      </c>
      <c r="B206" s="100" t="s">
        <v>45</v>
      </c>
      <c r="C206" s="101" t="s">
        <v>76</v>
      </c>
      <c r="D206" s="101" t="s">
        <v>203</v>
      </c>
      <c r="E206" s="101" t="s">
        <v>45</v>
      </c>
      <c r="F206" s="102" t="s">
        <v>221</v>
      </c>
      <c r="G206" s="103">
        <v>57000</v>
      </c>
      <c r="H206" s="104">
        <v>0</v>
      </c>
      <c r="I206" s="52"/>
    </row>
    <row r="207" spans="1:9" ht="28.5" outlineLevel="1">
      <c r="A207" s="99" t="s">
        <v>163</v>
      </c>
      <c r="B207" s="100" t="s">
        <v>45</v>
      </c>
      <c r="C207" s="101" t="s">
        <v>76</v>
      </c>
      <c r="D207" s="101" t="s">
        <v>203</v>
      </c>
      <c r="E207" s="101" t="s">
        <v>45</v>
      </c>
      <c r="F207" s="102" t="s">
        <v>53</v>
      </c>
      <c r="G207" s="103">
        <v>285761.89</v>
      </c>
      <c r="H207" s="104">
        <v>110689</v>
      </c>
      <c r="I207" s="52"/>
    </row>
    <row r="208" spans="1:9" ht="57" outlineLevel="1">
      <c r="A208" s="99" t="s">
        <v>291</v>
      </c>
      <c r="B208" s="100" t="s">
        <v>45</v>
      </c>
      <c r="C208" s="101" t="s">
        <v>76</v>
      </c>
      <c r="D208" s="101" t="s">
        <v>203</v>
      </c>
      <c r="E208" s="101" t="s">
        <v>45</v>
      </c>
      <c r="F208" s="102" t="s">
        <v>292</v>
      </c>
      <c r="G208" s="103">
        <v>620</v>
      </c>
      <c r="H208" s="104">
        <v>620</v>
      </c>
      <c r="I208" s="52"/>
    </row>
    <row r="209" spans="1:9" ht="28.5" outlineLevel="1">
      <c r="A209" s="99" t="s">
        <v>244</v>
      </c>
      <c r="B209" s="100" t="s">
        <v>45</v>
      </c>
      <c r="C209" s="101" t="s">
        <v>76</v>
      </c>
      <c r="D209" s="101" t="s">
        <v>203</v>
      </c>
      <c r="E209" s="101" t="s">
        <v>45</v>
      </c>
      <c r="F209" s="102" t="s">
        <v>245</v>
      </c>
      <c r="G209" s="103">
        <v>277700</v>
      </c>
      <c r="H209" s="104">
        <v>93660</v>
      </c>
      <c r="I209" s="52"/>
    </row>
    <row r="210" spans="1:9" ht="28.5" outlineLevel="1">
      <c r="A210" s="99" t="s">
        <v>253</v>
      </c>
      <c r="B210" s="100" t="s">
        <v>45</v>
      </c>
      <c r="C210" s="101" t="s">
        <v>76</v>
      </c>
      <c r="D210" s="101" t="s">
        <v>203</v>
      </c>
      <c r="E210" s="101" t="s">
        <v>45</v>
      </c>
      <c r="F210" s="102" t="s">
        <v>254</v>
      </c>
      <c r="G210" s="103">
        <v>2590</v>
      </c>
      <c r="H210" s="104">
        <v>2590</v>
      </c>
      <c r="I210" s="52"/>
    </row>
    <row r="211" spans="1:9" ht="28.5" outlineLevel="1">
      <c r="A211" s="99" t="s">
        <v>236</v>
      </c>
      <c r="B211" s="100" t="s">
        <v>45</v>
      </c>
      <c r="C211" s="101" t="s">
        <v>76</v>
      </c>
      <c r="D211" s="101" t="s">
        <v>203</v>
      </c>
      <c r="E211" s="101" t="s">
        <v>45</v>
      </c>
      <c r="F211" s="102" t="s">
        <v>237</v>
      </c>
      <c r="G211" s="103">
        <v>263150</v>
      </c>
      <c r="H211" s="104">
        <v>127369</v>
      </c>
      <c r="I211" s="52"/>
    </row>
    <row r="212" spans="1:9" ht="71.25" outlineLevel="1">
      <c r="A212" s="99" t="s">
        <v>285</v>
      </c>
      <c r="B212" s="100" t="s">
        <v>45</v>
      </c>
      <c r="C212" s="101" t="s">
        <v>76</v>
      </c>
      <c r="D212" s="101" t="s">
        <v>203</v>
      </c>
      <c r="E212" s="101" t="s">
        <v>45</v>
      </c>
      <c r="F212" s="102" t="s">
        <v>286</v>
      </c>
      <c r="G212" s="103">
        <v>0</v>
      </c>
      <c r="H212" s="104">
        <v>0</v>
      </c>
      <c r="I212" s="52"/>
    </row>
    <row r="213" spans="1:9">
      <c r="A213" s="99" t="s">
        <v>184</v>
      </c>
      <c r="B213" s="100" t="s">
        <v>45</v>
      </c>
      <c r="C213" s="101" t="s">
        <v>77</v>
      </c>
      <c r="D213" s="101" t="s">
        <v>203</v>
      </c>
      <c r="E213" s="101" t="s">
        <v>45</v>
      </c>
      <c r="F213" s="102" t="s">
        <v>45</v>
      </c>
      <c r="G213" s="103">
        <v>355700</v>
      </c>
      <c r="H213" s="104">
        <v>180180.52</v>
      </c>
      <c r="I213" s="52"/>
    </row>
    <row r="214" spans="1:9" ht="42.75" outlineLevel="1">
      <c r="A214" s="99" t="s">
        <v>259</v>
      </c>
      <c r="B214" s="100" t="s">
        <v>45</v>
      </c>
      <c r="C214" s="101" t="s">
        <v>77</v>
      </c>
      <c r="D214" s="101" t="s">
        <v>203</v>
      </c>
      <c r="E214" s="101" t="s">
        <v>45</v>
      </c>
      <c r="F214" s="102" t="s">
        <v>260</v>
      </c>
      <c r="G214" s="103">
        <v>355700</v>
      </c>
      <c r="H214" s="104">
        <v>180180.52</v>
      </c>
      <c r="I214" s="52"/>
    </row>
    <row r="215" spans="1:9" ht="28.5">
      <c r="A215" s="99" t="s">
        <v>185</v>
      </c>
      <c r="B215" s="100" t="s">
        <v>45</v>
      </c>
      <c r="C215" s="101" t="s">
        <v>78</v>
      </c>
      <c r="D215" s="101" t="s">
        <v>203</v>
      </c>
      <c r="E215" s="101" t="s">
        <v>45</v>
      </c>
      <c r="F215" s="102" t="s">
        <v>45</v>
      </c>
      <c r="G215" s="103">
        <v>8731574.8599999994</v>
      </c>
      <c r="H215" s="104">
        <v>3419288.5</v>
      </c>
      <c r="I215" s="52"/>
    </row>
    <row r="216" spans="1:9" outlineLevel="1">
      <c r="A216" s="99" t="s">
        <v>162</v>
      </c>
      <c r="B216" s="100" t="s">
        <v>45</v>
      </c>
      <c r="C216" s="101" t="s">
        <v>78</v>
      </c>
      <c r="D216" s="101" t="s">
        <v>203</v>
      </c>
      <c r="E216" s="101" t="s">
        <v>45</v>
      </c>
      <c r="F216" s="102" t="s">
        <v>57</v>
      </c>
      <c r="G216" s="103">
        <v>480000</v>
      </c>
      <c r="H216" s="104">
        <v>49600</v>
      </c>
      <c r="I216" s="52"/>
    </row>
    <row r="217" spans="1:9" ht="57" outlineLevel="1">
      <c r="A217" s="99" t="s">
        <v>261</v>
      </c>
      <c r="B217" s="100" t="s">
        <v>45</v>
      </c>
      <c r="C217" s="101" t="s">
        <v>78</v>
      </c>
      <c r="D217" s="101" t="s">
        <v>203</v>
      </c>
      <c r="E217" s="101" t="s">
        <v>45</v>
      </c>
      <c r="F217" s="102" t="s">
        <v>262</v>
      </c>
      <c r="G217" s="103">
        <v>1525000</v>
      </c>
      <c r="H217" s="104">
        <v>468720</v>
      </c>
      <c r="I217" s="52"/>
    </row>
    <row r="218" spans="1:9" ht="71.25" outlineLevel="1">
      <c r="A218" s="99" t="s">
        <v>263</v>
      </c>
      <c r="B218" s="100" t="s">
        <v>45</v>
      </c>
      <c r="C218" s="101" t="s">
        <v>78</v>
      </c>
      <c r="D218" s="101" t="s">
        <v>203</v>
      </c>
      <c r="E218" s="101" t="s">
        <v>45</v>
      </c>
      <c r="F218" s="102" t="s">
        <v>264</v>
      </c>
      <c r="G218" s="103">
        <v>200000</v>
      </c>
      <c r="H218" s="104">
        <v>0</v>
      </c>
      <c r="I218" s="52"/>
    </row>
    <row r="219" spans="1:9" ht="57" outlineLevel="1">
      <c r="A219" s="99" t="s">
        <v>265</v>
      </c>
      <c r="B219" s="100" t="s">
        <v>45</v>
      </c>
      <c r="C219" s="101" t="s">
        <v>78</v>
      </c>
      <c r="D219" s="101" t="s">
        <v>203</v>
      </c>
      <c r="E219" s="101" t="s">
        <v>45</v>
      </c>
      <c r="F219" s="102" t="s">
        <v>266</v>
      </c>
      <c r="G219" s="103">
        <v>2074600</v>
      </c>
      <c r="H219" s="104">
        <v>923894.87</v>
      </c>
      <c r="I219" s="52"/>
    </row>
    <row r="220" spans="1:9" ht="71.25" outlineLevel="1">
      <c r="A220" s="99" t="s">
        <v>267</v>
      </c>
      <c r="B220" s="100" t="s">
        <v>45</v>
      </c>
      <c r="C220" s="101" t="s">
        <v>78</v>
      </c>
      <c r="D220" s="101" t="s">
        <v>203</v>
      </c>
      <c r="E220" s="101" t="s">
        <v>45</v>
      </c>
      <c r="F220" s="102" t="s">
        <v>268</v>
      </c>
      <c r="G220" s="103">
        <v>4065874.86</v>
      </c>
      <c r="H220" s="104">
        <v>1790153.23</v>
      </c>
      <c r="I220" s="52"/>
    </row>
    <row r="221" spans="1:9" ht="28.5" outlineLevel="1">
      <c r="A221" s="99" t="s">
        <v>269</v>
      </c>
      <c r="B221" s="100" t="s">
        <v>45</v>
      </c>
      <c r="C221" s="101" t="s">
        <v>78</v>
      </c>
      <c r="D221" s="101" t="s">
        <v>203</v>
      </c>
      <c r="E221" s="101" t="s">
        <v>45</v>
      </c>
      <c r="F221" s="102" t="s">
        <v>74</v>
      </c>
      <c r="G221" s="103">
        <v>215600</v>
      </c>
      <c r="H221" s="104">
        <v>105776</v>
      </c>
      <c r="I221" s="52"/>
    </row>
    <row r="222" spans="1:9" ht="28.5" outlineLevel="1">
      <c r="A222" s="99" t="s">
        <v>163</v>
      </c>
      <c r="B222" s="100" t="s">
        <v>45</v>
      </c>
      <c r="C222" s="101" t="s">
        <v>78</v>
      </c>
      <c r="D222" s="101" t="s">
        <v>203</v>
      </c>
      <c r="E222" s="101" t="s">
        <v>45</v>
      </c>
      <c r="F222" s="102" t="s">
        <v>53</v>
      </c>
      <c r="G222" s="103">
        <v>0</v>
      </c>
      <c r="H222" s="104">
        <v>0</v>
      </c>
      <c r="I222" s="52"/>
    </row>
    <row r="223" spans="1:9" ht="42.75" outlineLevel="1">
      <c r="A223" s="99" t="s">
        <v>238</v>
      </c>
      <c r="B223" s="100" t="s">
        <v>45</v>
      </c>
      <c r="C223" s="101" t="s">
        <v>78</v>
      </c>
      <c r="D223" s="101" t="s">
        <v>203</v>
      </c>
      <c r="E223" s="101" t="s">
        <v>45</v>
      </c>
      <c r="F223" s="102" t="s">
        <v>239</v>
      </c>
      <c r="G223" s="103">
        <v>170500</v>
      </c>
      <c r="H223" s="104">
        <v>81144.399999999994</v>
      </c>
      <c r="I223" s="52"/>
    </row>
    <row r="224" spans="1:9">
      <c r="A224" s="99" t="s">
        <v>186</v>
      </c>
      <c r="B224" s="100" t="s">
        <v>45</v>
      </c>
      <c r="C224" s="101" t="s">
        <v>79</v>
      </c>
      <c r="D224" s="101" t="s">
        <v>203</v>
      </c>
      <c r="E224" s="101" t="s">
        <v>45</v>
      </c>
      <c r="F224" s="102" t="s">
        <v>45</v>
      </c>
      <c r="G224" s="103">
        <v>32499970</v>
      </c>
      <c r="H224" s="104">
        <v>10170353.59</v>
      </c>
      <c r="I224" s="52"/>
    </row>
    <row r="225" spans="1:9" ht="28.5" outlineLevel="1">
      <c r="A225" s="99" t="s">
        <v>166</v>
      </c>
      <c r="B225" s="100" t="s">
        <v>45</v>
      </c>
      <c r="C225" s="101" t="s">
        <v>79</v>
      </c>
      <c r="D225" s="101" t="s">
        <v>203</v>
      </c>
      <c r="E225" s="101" t="s">
        <v>45</v>
      </c>
      <c r="F225" s="102" t="s">
        <v>52</v>
      </c>
      <c r="G225" s="103">
        <v>300000</v>
      </c>
      <c r="H225" s="104">
        <v>0</v>
      </c>
      <c r="I225" s="52"/>
    </row>
    <row r="226" spans="1:9" outlineLevel="1">
      <c r="A226" s="99" t="s">
        <v>162</v>
      </c>
      <c r="B226" s="100" t="s">
        <v>45</v>
      </c>
      <c r="C226" s="101" t="s">
        <v>79</v>
      </c>
      <c r="D226" s="101" t="s">
        <v>203</v>
      </c>
      <c r="E226" s="101" t="s">
        <v>45</v>
      </c>
      <c r="F226" s="102" t="s">
        <v>57</v>
      </c>
      <c r="G226" s="103">
        <v>150305</v>
      </c>
      <c r="H226" s="104">
        <v>36666.230000000003</v>
      </c>
      <c r="I226" s="52"/>
    </row>
    <row r="227" spans="1:9" ht="28.5" outlineLevel="1">
      <c r="A227" s="99" t="s">
        <v>269</v>
      </c>
      <c r="B227" s="100" t="s">
        <v>45</v>
      </c>
      <c r="C227" s="101" t="s">
        <v>79</v>
      </c>
      <c r="D227" s="101" t="s">
        <v>203</v>
      </c>
      <c r="E227" s="101" t="s">
        <v>45</v>
      </c>
      <c r="F227" s="102" t="s">
        <v>74</v>
      </c>
      <c r="G227" s="103">
        <v>21360295</v>
      </c>
      <c r="H227" s="104">
        <v>10133687.359999999</v>
      </c>
      <c r="I227" s="52"/>
    </row>
    <row r="228" spans="1:9" ht="28.5" outlineLevel="1">
      <c r="A228" s="99" t="s">
        <v>163</v>
      </c>
      <c r="B228" s="100" t="s">
        <v>45</v>
      </c>
      <c r="C228" s="101" t="s">
        <v>79</v>
      </c>
      <c r="D228" s="101" t="s">
        <v>203</v>
      </c>
      <c r="E228" s="101" t="s">
        <v>45</v>
      </c>
      <c r="F228" s="102" t="s">
        <v>53</v>
      </c>
      <c r="G228" s="103">
        <v>10689370</v>
      </c>
      <c r="H228" s="104">
        <v>0</v>
      </c>
      <c r="I228" s="52"/>
    </row>
    <row r="229" spans="1:9">
      <c r="A229" s="99" t="s">
        <v>187</v>
      </c>
      <c r="B229" s="100" t="s">
        <v>45</v>
      </c>
      <c r="C229" s="101" t="s">
        <v>80</v>
      </c>
      <c r="D229" s="101" t="s">
        <v>203</v>
      </c>
      <c r="E229" s="101" t="s">
        <v>45</v>
      </c>
      <c r="F229" s="102" t="s">
        <v>45</v>
      </c>
      <c r="G229" s="103">
        <v>1382250</v>
      </c>
      <c r="H229" s="104">
        <v>695932</v>
      </c>
      <c r="I229" s="52"/>
    </row>
    <row r="230" spans="1:9" outlineLevel="1">
      <c r="A230" s="99" t="s">
        <v>170</v>
      </c>
      <c r="B230" s="100" t="s">
        <v>45</v>
      </c>
      <c r="C230" s="101" t="s">
        <v>80</v>
      </c>
      <c r="D230" s="101" t="s">
        <v>203</v>
      </c>
      <c r="E230" s="101" t="s">
        <v>45</v>
      </c>
      <c r="F230" s="102" t="s">
        <v>55</v>
      </c>
      <c r="G230" s="103">
        <v>207540</v>
      </c>
      <c r="H230" s="104">
        <v>158800</v>
      </c>
      <c r="I230" s="52"/>
    </row>
    <row r="231" spans="1:9" ht="57" outlineLevel="1">
      <c r="A231" s="99" t="s">
        <v>258</v>
      </c>
      <c r="B231" s="100" t="s">
        <v>45</v>
      </c>
      <c r="C231" s="101" t="s">
        <v>80</v>
      </c>
      <c r="D231" s="101" t="s">
        <v>203</v>
      </c>
      <c r="E231" s="101" t="s">
        <v>45</v>
      </c>
      <c r="F231" s="102" t="s">
        <v>61</v>
      </c>
      <c r="G231" s="103">
        <v>356460</v>
      </c>
      <c r="H231" s="104">
        <v>174720</v>
      </c>
      <c r="I231" s="52"/>
    </row>
    <row r="232" spans="1:9" outlineLevel="1">
      <c r="A232" s="99" t="s">
        <v>162</v>
      </c>
      <c r="B232" s="100" t="s">
        <v>45</v>
      </c>
      <c r="C232" s="101" t="s">
        <v>80</v>
      </c>
      <c r="D232" s="101" t="s">
        <v>203</v>
      </c>
      <c r="E232" s="101" t="s">
        <v>45</v>
      </c>
      <c r="F232" s="102" t="s">
        <v>57</v>
      </c>
      <c r="G232" s="103">
        <v>300050</v>
      </c>
      <c r="H232" s="104">
        <v>160212</v>
      </c>
      <c r="I232" s="52"/>
    </row>
    <row r="233" spans="1:9" ht="28.5" outlineLevel="1">
      <c r="A233" s="99" t="s">
        <v>252</v>
      </c>
      <c r="B233" s="100" t="s">
        <v>45</v>
      </c>
      <c r="C233" s="101" t="s">
        <v>80</v>
      </c>
      <c r="D233" s="101" t="s">
        <v>203</v>
      </c>
      <c r="E233" s="101" t="s">
        <v>45</v>
      </c>
      <c r="F233" s="102" t="s">
        <v>215</v>
      </c>
      <c r="G233" s="103">
        <v>216000</v>
      </c>
      <c r="H233" s="104">
        <v>0</v>
      </c>
      <c r="I233" s="52"/>
    </row>
    <row r="234" spans="1:9" ht="28.5" outlineLevel="1">
      <c r="A234" s="99" t="s">
        <v>248</v>
      </c>
      <c r="B234" s="100" t="s">
        <v>45</v>
      </c>
      <c r="C234" s="101" t="s">
        <v>80</v>
      </c>
      <c r="D234" s="101" t="s">
        <v>203</v>
      </c>
      <c r="E234" s="101" t="s">
        <v>45</v>
      </c>
      <c r="F234" s="102" t="s">
        <v>249</v>
      </c>
      <c r="G234" s="103">
        <v>0</v>
      </c>
      <c r="H234" s="104">
        <v>0</v>
      </c>
      <c r="I234" s="52"/>
    </row>
    <row r="235" spans="1:9" ht="28.5" outlineLevel="1">
      <c r="A235" s="99" t="s">
        <v>255</v>
      </c>
      <c r="B235" s="100" t="s">
        <v>45</v>
      </c>
      <c r="C235" s="101" t="s">
        <v>80</v>
      </c>
      <c r="D235" s="101" t="s">
        <v>203</v>
      </c>
      <c r="E235" s="101" t="s">
        <v>45</v>
      </c>
      <c r="F235" s="102" t="s">
        <v>256</v>
      </c>
      <c r="G235" s="103">
        <v>50000</v>
      </c>
      <c r="H235" s="104">
        <v>0</v>
      </c>
      <c r="I235" s="52"/>
    </row>
    <row r="236" spans="1:9" ht="28.5" outlineLevel="1">
      <c r="A236" s="99" t="s">
        <v>236</v>
      </c>
      <c r="B236" s="100" t="s">
        <v>45</v>
      </c>
      <c r="C236" s="101" t="s">
        <v>80</v>
      </c>
      <c r="D236" s="101" t="s">
        <v>203</v>
      </c>
      <c r="E236" s="101" t="s">
        <v>45</v>
      </c>
      <c r="F236" s="102" t="s">
        <v>237</v>
      </c>
      <c r="G236" s="103">
        <v>50000</v>
      </c>
      <c r="H236" s="104">
        <v>0</v>
      </c>
      <c r="I236" s="52"/>
    </row>
    <row r="237" spans="1:9" ht="42.75" outlineLevel="1">
      <c r="A237" s="99" t="s">
        <v>238</v>
      </c>
      <c r="B237" s="100" t="s">
        <v>45</v>
      </c>
      <c r="C237" s="101" t="s">
        <v>80</v>
      </c>
      <c r="D237" s="101" t="s">
        <v>203</v>
      </c>
      <c r="E237" s="101" t="s">
        <v>45</v>
      </c>
      <c r="F237" s="102" t="s">
        <v>239</v>
      </c>
      <c r="G237" s="103">
        <v>202200</v>
      </c>
      <c r="H237" s="104">
        <v>202200</v>
      </c>
      <c r="I237" s="52"/>
    </row>
    <row r="238" spans="1:9">
      <c r="A238" s="99" t="s">
        <v>270</v>
      </c>
      <c r="B238" s="100" t="s">
        <v>45</v>
      </c>
      <c r="C238" s="101" t="s">
        <v>271</v>
      </c>
      <c r="D238" s="101" t="s">
        <v>203</v>
      </c>
      <c r="E238" s="101" t="s">
        <v>45</v>
      </c>
      <c r="F238" s="102" t="s">
        <v>45</v>
      </c>
      <c r="G238" s="103">
        <v>4947700</v>
      </c>
      <c r="H238" s="104">
        <v>0</v>
      </c>
      <c r="I238" s="52"/>
    </row>
    <row r="239" spans="1:9" ht="28.5" outlineLevel="1">
      <c r="A239" s="99" t="s">
        <v>166</v>
      </c>
      <c r="B239" s="100" t="s">
        <v>45</v>
      </c>
      <c r="C239" s="101" t="s">
        <v>271</v>
      </c>
      <c r="D239" s="101" t="s">
        <v>203</v>
      </c>
      <c r="E239" s="101" t="s">
        <v>45</v>
      </c>
      <c r="F239" s="102" t="s">
        <v>52</v>
      </c>
      <c r="G239" s="103">
        <v>1267700</v>
      </c>
      <c r="H239" s="104">
        <v>0</v>
      </c>
      <c r="I239" s="52"/>
    </row>
    <row r="240" spans="1:9" ht="28.5" outlineLevel="1">
      <c r="A240" s="99" t="s">
        <v>163</v>
      </c>
      <c r="B240" s="100" t="s">
        <v>45</v>
      </c>
      <c r="C240" s="101" t="s">
        <v>271</v>
      </c>
      <c r="D240" s="101" t="s">
        <v>203</v>
      </c>
      <c r="E240" s="101" t="s">
        <v>45</v>
      </c>
      <c r="F240" s="102" t="s">
        <v>53</v>
      </c>
      <c r="G240" s="103">
        <v>3680000</v>
      </c>
      <c r="H240" s="104">
        <v>0</v>
      </c>
      <c r="I240" s="52"/>
    </row>
    <row r="241" spans="1:9">
      <c r="A241" s="99" t="s">
        <v>224</v>
      </c>
      <c r="B241" s="100" t="s">
        <v>45</v>
      </c>
      <c r="C241" s="101" t="s">
        <v>225</v>
      </c>
      <c r="D241" s="101" t="s">
        <v>203</v>
      </c>
      <c r="E241" s="101" t="s">
        <v>45</v>
      </c>
      <c r="F241" s="102" t="s">
        <v>45</v>
      </c>
      <c r="G241" s="103">
        <v>50307412</v>
      </c>
      <c r="H241" s="104">
        <v>23553985.68</v>
      </c>
      <c r="I241" s="52"/>
    </row>
    <row r="242" spans="1:9" ht="57" outlineLevel="1">
      <c r="A242" s="99" t="s">
        <v>257</v>
      </c>
      <c r="B242" s="100" t="s">
        <v>45</v>
      </c>
      <c r="C242" s="101" t="s">
        <v>225</v>
      </c>
      <c r="D242" s="101" t="s">
        <v>203</v>
      </c>
      <c r="E242" s="101" t="s">
        <v>45</v>
      </c>
      <c r="F242" s="102" t="s">
        <v>62</v>
      </c>
      <c r="G242" s="103">
        <v>49776387</v>
      </c>
      <c r="H242" s="104">
        <v>23353985.68</v>
      </c>
      <c r="I242" s="52"/>
    </row>
    <row r="243" spans="1:9" ht="71.25" outlineLevel="1">
      <c r="A243" s="99" t="s">
        <v>289</v>
      </c>
      <c r="B243" s="100" t="s">
        <v>45</v>
      </c>
      <c r="C243" s="101" t="s">
        <v>225</v>
      </c>
      <c r="D243" s="101" t="s">
        <v>203</v>
      </c>
      <c r="E243" s="101" t="s">
        <v>45</v>
      </c>
      <c r="F243" s="102" t="s">
        <v>290</v>
      </c>
      <c r="G243" s="103">
        <v>531025</v>
      </c>
      <c r="H243" s="104">
        <v>200000</v>
      </c>
      <c r="I243" s="52"/>
    </row>
    <row r="244" spans="1:9" ht="28.5" outlineLevel="1">
      <c r="A244" s="99" t="s">
        <v>163</v>
      </c>
      <c r="B244" s="100" t="s">
        <v>45</v>
      </c>
      <c r="C244" s="101" t="s">
        <v>225</v>
      </c>
      <c r="D244" s="101" t="s">
        <v>203</v>
      </c>
      <c r="E244" s="101" t="s">
        <v>45</v>
      </c>
      <c r="F244" s="102" t="s">
        <v>53</v>
      </c>
      <c r="G244" s="103">
        <v>0</v>
      </c>
      <c r="H244" s="104">
        <v>0</v>
      </c>
      <c r="I244" s="52"/>
    </row>
    <row r="245" spans="1:9" ht="28.5">
      <c r="A245" s="99" t="s">
        <v>188</v>
      </c>
      <c r="B245" s="100" t="s">
        <v>45</v>
      </c>
      <c r="C245" s="101" t="s">
        <v>81</v>
      </c>
      <c r="D245" s="101" t="s">
        <v>203</v>
      </c>
      <c r="E245" s="101" t="s">
        <v>45</v>
      </c>
      <c r="F245" s="102" t="s">
        <v>45</v>
      </c>
      <c r="G245" s="103">
        <v>1080900</v>
      </c>
      <c r="H245" s="104">
        <v>548494.96</v>
      </c>
      <c r="I245" s="52"/>
    </row>
    <row r="246" spans="1:9" outlineLevel="1">
      <c r="A246" s="99" t="s">
        <v>159</v>
      </c>
      <c r="B246" s="100" t="s">
        <v>45</v>
      </c>
      <c r="C246" s="101" t="s">
        <v>81</v>
      </c>
      <c r="D246" s="101" t="s">
        <v>203</v>
      </c>
      <c r="E246" s="101" t="s">
        <v>45</v>
      </c>
      <c r="F246" s="102" t="s">
        <v>47</v>
      </c>
      <c r="G246" s="103">
        <v>612000</v>
      </c>
      <c r="H246" s="104">
        <v>263956.47999999998</v>
      </c>
      <c r="I246" s="52"/>
    </row>
    <row r="247" spans="1:9" ht="28.5" outlineLevel="1">
      <c r="A247" s="99" t="s">
        <v>235</v>
      </c>
      <c r="B247" s="100" t="s">
        <v>45</v>
      </c>
      <c r="C247" s="101" t="s">
        <v>81</v>
      </c>
      <c r="D247" s="101" t="s">
        <v>203</v>
      </c>
      <c r="E247" s="101" t="s">
        <v>45</v>
      </c>
      <c r="F247" s="102" t="s">
        <v>50</v>
      </c>
      <c r="G247" s="103">
        <v>82200</v>
      </c>
      <c r="H247" s="104">
        <v>30159</v>
      </c>
      <c r="I247" s="52"/>
    </row>
    <row r="248" spans="1:9" ht="28.5" outlineLevel="1">
      <c r="A248" s="99" t="s">
        <v>160</v>
      </c>
      <c r="B248" s="100" t="s">
        <v>45</v>
      </c>
      <c r="C248" s="101" t="s">
        <v>81</v>
      </c>
      <c r="D248" s="101" t="s">
        <v>203</v>
      </c>
      <c r="E248" s="101" t="s">
        <v>45</v>
      </c>
      <c r="F248" s="102" t="s">
        <v>48</v>
      </c>
      <c r="G248" s="103">
        <v>209700</v>
      </c>
      <c r="H248" s="104">
        <v>83748.98</v>
      </c>
      <c r="I248" s="52"/>
    </row>
    <row r="249" spans="1:9" outlineLevel="1">
      <c r="A249" s="99" t="s">
        <v>162</v>
      </c>
      <c r="B249" s="100" t="s">
        <v>45</v>
      </c>
      <c r="C249" s="101" t="s">
        <v>81</v>
      </c>
      <c r="D249" s="101" t="s">
        <v>203</v>
      </c>
      <c r="E249" s="101" t="s">
        <v>45</v>
      </c>
      <c r="F249" s="102" t="s">
        <v>57</v>
      </c>
      <c r="G249" s="103">
        <v>8976</v>
      </c>
      <c r="H249" s="104">
        <v>8976</v>
      </c>
      <c r="I249" s="52"/>
    </row>
    <row r="250" spans="1:9" ht="57" outlineLevel="1">
      <c r="A250" s="99" t="s">
        <v>216</v>
      </c>
      <c r="B250" s="100" t="s">
        <v>45</v>
      </c>
      <c r="C250" s="101" t="s">
        <v>81</v>
      </c>
      <c r="D250" s="101" t="s">
        <v>203</v>
      </c>
      <c r="E250" s="101" t="s">
        <v>45</v>
      </c>
      <c r="F250" s="102" t="s">
        <v>217</v>
      </c>
      <c r="G250" s="103">
        <v>4.5</v>
      </c>
      <c r="H250" s="104">
        <v>4.5</v>
      </c>
      <c r="I250" s="52"/>
    </row>
    <row r="251" spans="1:9" ht="28.5" outlineLevel="1">
      <c r="A251" s="99" t="s">
        <v>163</v>
      </c>
      <c r="B251" s="100" t="s">
        <v>45</v>
      </c>
      <c r="C251" s="101" t="s">
        <v>81</v>
      </c>
      <c r="D251" s="101" t="s">
        <v>203</v>
      </c>
      <c r="E251" s="101" t="s">
        <v>45</v>
      </c>
      <c r="F251" s="102" t="s">
        <v>53</v>
      </c>
      <c r="G251" s="103">
        <v>160250</v>
      </c>
      <c r="H251" s="104">
        <v>160250</v>
      </c>
      <c r="I251" s="52"/>
    </row>
    <row r="252" spans="1:9" ht="28.5" outlineLevel="1">
      <c r="A252" s="99" t="s">
        <v>236</v>
      </c>
      <c r="B252" s="100" t="s">
        <v>45</v>
      </c>
      <c r="C252" s="101" t="s">
        <v>81</v>
      </c>
      <c r="D252" s="101" t="s">
        <v>203</v>
      </c>
      <c r="E252" s="101" t="s">
        <v>45</v>
      </c>
      <c r="F252" s="102" t="s">
        <v>237</v>
      </c>
      <c r="G252" s="103">
        <v>7769.5</v>
      </c>
      <c r="H252" s="104">
        <v>1400</v>
      </c>
      <c r="I252" s="52"/>
    </row>
    <row r="253" spans="1:9" ht="28.5">
      <c r="A253" s="99" t="s">
        <v>189</v>
      </c>
      <c r="B253" s="100" t="s">
        <v>45</v>
      </c>
      <c r="C253" s="101" t="s">
        <v>82</v>
      </c>
      <c r="D253" s="101" t="s">
        <v>203</v>
      </c>
      <c r="E253" s="101" t="s">
        <v>45</v>
      </c>
      <c r="F253" s="102" t="s">
        <v>45</v>
      </c>
      <c r="G253" s="103">
        <v>1761000</v>
      </c>
      <c r="H253" s="104">
        <v>821114</v>
      </c>
      <c r="I253" s="52"/>
    </row>
    <row r="254" spans="1:9" outlineLevel="1">
      <c r="A254" s="99" t="s">
        <v>162</v>
      </c>
      <c r="B254" s="100" t="s">
        <v>45</v>
      </c>
      <c r="C254" s="101" t="s">
        <v>82</v>
      </c>
      <c r="D254" s="101" t="s">
        <v>203</v>
      </c>
      <c r="E254" s="101" t="s">
        <v>45</v>
      </c>
      <c r="F254" s="102" t="s">
        <v>57</v>
      </c>
      <c r="G254" s="103">
        <v>700000</v>
      </c>
      <c r="H254" s="104">
        <v>340614</v>
      </c>
      <c r="I254" s="52"/>
    </row>
    <row r="255" spans="1:9" ht="57" outlineLevel="1">
      <c r="A255" s="99" t="s">
        <v>272</v>
      </c>
      <c r="B255" s="100" t="s">
        <v>45</v>
      </c>
      <c r="C255" s="101" t="s">
        <v>82</v>
      </c>
      <c r="D255" s="101" t="s">
        <v>203</v>
      </c>
      <c r="E255" s="101" t="s">
        <v>45</v>
      </c>
      <c r="F255" s="102" t="s">
        <v>273</v>
      </c>
      <c r="G255" s="103">
        <v>1061000</v>
      </c>
      <c r="H255" s="104">
        <v>480500</v>
      </c>
      <c r="I255" s="52"/>
    </row>
    <row r="256" spans="1:9" ht="28.5">
      <c r="A256" s="99" t="s">
        <v>194</v>
      </c>
      <c r="B256" s="105" t="s">
        <v>45</v>
      </c>
      <c r="C256" s="106" t="s">
        <v>83</v>
      </c>
      <c r="D256" s="106" t="s">
        <v>203</v>
      </c>
      <c r="E256" s="106" t="s">
        <v>45</v>
      </c>
      <c r="F256" s="107" t="s">
        <v>45</v>
      </c>
      <c r="G256" s="103">
        <v>46000</v>
      </c>
      <c r="H256" s="104">
        <v>18152.29</v>
      </c>
      <c r="I256" s="52"/>
    </row>
    <row r="257" spans="1:9" outlineLevel="1">
      <c r="A257" s="108" t="s">
        <v>195</v>
      </c>
      <c r="B257" s="100" t="s">
        <v>45</v>
      </c>
      <c r="C257" s="101" t="s">
        <v>83</v>
      </c>
      <c r="D257" s="101" t="s">
        <v>203</v>
      </c>
      <c r="E257" s="101" t="s">
        <v>45</v>
      </c>
      <c r="F257" s="102" t="s">
        <v>84</v>
      </c>
      <c r="G257" s="103">
        <v>46000</v>
      </c>
      <c r="H257" s="104">
        <v>18152.29</v>
      </c>
      <c r="I257" s="52"/>
    </row>
    <row r="258" spans="1:9" ht="31.5" customHeight="1">
      <c r="A258" s="50" t="s">
        <v>43</v>
      </c>
      <c r="B258" s="85" t="s">
        <v>44</v>
      </c>
      <c r="C258" s="86"/>
      <c r="D258" s="86"/>
      <c r="E258" s="86"/>
      <c r="F258" s="86"/>
      <c r="G258" s="109">
        <v>-55113749.490000002</v>
      </c>
      <c r="H258" s="109">
        <f>'1. Доходы бюджета'!S12-'2. Расходы бюджета'!H6</f>
        <v>28923392.839999914</v>
      </c>
      <c r="I258" s="52"/>
    </row>
    <row r="259" spans="1:9" ht="12.75" customHeight="1">
      <c r="A259" s="92"/>
      <c r="B259" s="92"/>
      <c r="C259" s="92"/>
      <c r="D259" s="92"/>
      <c r="E259" s="92"/>
      <c r="F259" s="92"/>
      <c r="G259" s="56"/>
      <c r="H259" s="56"/>
      <c r="I259" s="52"/>
    </row>
    <row r="260" spans="1:9">
      <c r="A260" s="95"/>
      <c r="B260" s="96"/>
      <c r="C260" s="96"/>
      <c r="D260" s="96"/>
      <c r="E260" s="96"/>
      <c r="F260" s="96"/>
      <c r="G260" s="96"/>
      <c r="H260" s="57"/>
      <c r="I260" s="52"/>
    </row>
    <row r="262" spans="1:9">
      <c r="A262" s="51" t="s">
        <v>214</v>
      </c>
      <c r="B262" s="14"/>
      <c r="C262" s="14"/>
      <c r="D262" s="14"/>
      <c r="E262" s="14"/>
      <c r="F262" s="14"/>
      <c r="G262" s="15"/>
    </row>
  </sheetData>
  <mergeCells count="10">
    <mergeCell ref="A260:G260"/>
    <mergeCell ref="A1:H1"/>
    <mergeCell ref="B3:F4"/>
    <mergeCell ref="B5:F5"/>
    <mergeCell ref="B6:F6"/>
    <mergeCell ref="B258:F258"/>
    <mergeCell ref="H3:H4"/>
    <mergeCell ref="G3:G4"/>
    <mergeCell ref="A2:H2"/>
    <mergeCell ref="A3:A4"/>
  </mergeCells>
  <pageMargins left="0.59055118110236227" right="0.59055118110236227" top="0.59055118110236227" bottom="0.59055118110236227" header="0.39370078740157483" footer="0.39370078740157483"/>
  <pageSetup paperSize="9" scale="79" fitToHeight="2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1. Доходы бюджета</vt:lpstr>
      <vt:lpstr>2. Расходы бюджета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Вертохвостова Ксения Олеговна</dc:creator>
  <cp:lastModifiedBy>Вертохвостова Ксения Олеговна</cp:lastModifiedBy>
  <cp:lastPrinted>2020-07-13T13:58:55Z</cp:lastPrinted>
  <dcterms:created xsi:type="dcterms:W3CDTF">2011-07-15T10:33:07Z</dcterms:created>
  <dcterms:modified xsi:type="dcterms:W3CDTF">2020-07-13T13:58:57Z</dcterms:modified>
</cp:coreProperties>
</file>