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18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бюджета'!$A$1:$S$67</definedName>
  </definedNames>
  <calcPr calcId="124519"/>
</workbook>
</file>

<file path=xl/calcChain.xml><?xml version="1.0" encoding="utf-8"?>
<calcChain xmlns="http://schemas.openxmlformats.org/spreadsheetml/2006/main">
  <c r="H237" i="18"/>
  <c r="H6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<sst xmlns="http://schemas.openxmlformats.org/spreadsheetml/2006/main" count="1548" uniqueCount="292">
  <si>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</si>
  <si>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</si>
  <si>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</si>
  <si>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</si>
  <si>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</si>
  <si>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</si>
  <si>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</si>
  <si>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</si>
  <si>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</si>
  <si>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</si>
  <si>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</si>
  <si>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</si>
  <si>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</si>
  <si>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</si>
  <si>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</si>
  <si>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</si>
  <si>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</si>
  <si>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</si>
  <si>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</si>
  <si>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</si>
  <si>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</si>
  <si>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</si>
  <si>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</si>
  <si>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</si>
  <si>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</si>
  <si>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</si>
  <si>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</si>
  <si>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</si>
  <si>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</si>
  <si>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</si>
  <si>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</si>
  <si>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</si>
  <si>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</si>
  <si>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</si>
  <si>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</si>
  <si>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</si>
  <si>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</si>
  <si>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</si>
  <si>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</si>
  <si>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</si>
  <si>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</si>
  <si>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</si>
  <si>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</si>
  <si>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</si>
  <si>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</si>
  <si>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</si>
  <si>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</si>
  <si>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</si>
  <si>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</si>
  <si>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</si>
  <si>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</si>
  <si>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</si>
  <si>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</si>
  <si>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</si>
  <si>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</si>
  <si>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</si>
  <si>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</si>
  <si>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</si>
  <si>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</si>
  <si>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</si>
  <si>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</si>
  <si>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</si>
  <si>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</si>
  <si>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</si>
  <si>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</si>
  <si>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</si>
  <si>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</si>
  <si>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</si>
  <si>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</si>
  <si>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</si>
  <si>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</si>
  <si>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</si>
  <si>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</si>
  <si>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</si>
  <si>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</si>
  <si>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</si>
  <si>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</si>
  <si>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</si>
  <si>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</si>
  <si>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</si>
  <si>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</si>
  <si>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</si>
  <si>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</si>
  <si>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</si>
  <si>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</si>
  <si>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</si>
  <si>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</si>
  <si>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</si>
  <si>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</si>
  <si>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</si>
  <si>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</si>
  <si>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</si>
  <si>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</si>
  <si>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</si>
  <si>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</si>
  <si>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</si>
  <si>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</si>
  <si>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</si>
  <si>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</si>
  <si>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</si>
  <si>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</si>
  <si>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</si>
  <si>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</si>
  <si>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</si>
  <si>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</si>
  <si>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</si>
  <si>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</si>
  <si>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</si>
  <si>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</si>
  <si>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</si>
  <si>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</si>
  <si>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</si>
  <si>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</si>
  <si>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</si>
  <si>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</si>
  <si>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</si>
  <si>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</si>
  <si>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</si>
  <si>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</si>
  <si>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</si>
  <si>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</si>
  <si>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</si>
  <si>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</si>
  <si>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</si>
  <si>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</si>
  <si>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</si>
  <si>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>00020209000000000151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</si>
  <si>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</si>
  <si>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</si>
  <si>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</si>
  <si>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</si>
  <si>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</si>
  <si>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</si>
  <si>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</si>
  <si>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</si>
  <si>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</si>
  <si>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</si>
  <si>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</si>
  <si>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</si>
  <si>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</si>
  <si>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</si>
  <si>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</si>
  <si>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</si>
  <si>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</si>
  <si>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</si>
  <si>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</si>
  <si>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</si>
  <si>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</si>
  <si>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</si>
  <si>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</si>
  <si>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</si>
  <si>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</si>
  <si>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</si>
  <si>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</si>
  <si>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</si>
  <si>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</si>
  <si>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</si>
  <si>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</si>
  <si>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</si>
  <si>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</si>
  <si>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</si>
  <si>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</si>
  <si>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</si>
  <si>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</si>
  <si>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</si>
  <si>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</si>
  <si>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</si>
  <si>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</si>
  <si>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</si>
  <si>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</si>
  <si>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</si>
  <si>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</si>
  <si>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</si>
  <si>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</si>
  <si>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</si>
  <si>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</si>
  <si>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</si>
  <si>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</si>
  <si>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</si>
  <si>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</si>
  <si>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</si>
  <si>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</si>
  <si>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</si>
  <si>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</si>
  <si>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</si>
  <si>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</si>
  <si>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</si>
  <si>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</si>
  <si>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</si>
  <si>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Иные межбюджетные трансферты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</si>
  <si>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</si>
  <si>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</si>
  <si>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</si>
  <si>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</si>
  <si>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</si>
  <si>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</si>
  <si>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</si>
  <si>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</si>
  <si>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</si>
  <si>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</si>
  <si>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</si>
  <si>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>00020215000000000151</t>
  </si>
  <si>
    <t>00020249000000000000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</si>
  <si>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</si>
  <si>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</si>
  <si>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</si>
  <si>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</si>
  <si>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</si>
  <si>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</si>
  <si>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</si>
  <si>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</si>
  <si>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Начальник финансового отдела администрации г. Ржева      _______________    О.Б. Кольцова</t>
  </si>
  <si>
    <t>296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</si>
  <si>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</si>
  <si>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</si>
  <si>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</si>
  <si>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</si>
  <si>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</si>
  <si>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</si>
  <si>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</si>
  <si>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</si>
  <si>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</si>
  <si>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</si>
  <si>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</si>
  <si>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</si>
  <si>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</si>
  <si>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</si>
  <si>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</si>
  <si>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</si>
  <si>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</si>
  <si>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</si>
  <si>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</si>
  <si>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</si>
  <si>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</si>
  <si>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</si>
  <si>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</si>
  <si>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</si>
  <si>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</si>
  <si>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</si>
  <si>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</si>
  <si>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</si>
  <si>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</si>
  <si>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</si>
  <si>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</si>
  <si>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</si>
  <si>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</si>
  <si>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</si>
  <si>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</si>
  <si>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</si>
  <si>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</si>
  <si>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</si>
  <si>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</si>
  <si>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</si>
  <si>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</si>
  <si>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</si>
  <si>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</si>
  <si>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</si>
  <si>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</si>
  <si>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</si>
  <si>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</si>
  <si>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</si>
  <si>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</si>
  <si>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</si>
  <si>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</si>
  <si>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</si>
  <si>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</si>
  <si>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</si>
  <si>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</si>
  <si>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</si>
  <si>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</si>
  <si>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</si>
  <si>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</si>
  <si>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</si>
  <si>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</si>
  <si>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</si>
  <si>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</si>
  <si>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</si>
  <si>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</si>
  <si>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</si>
  <si>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</si>
  <si>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</si>
  <si>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</si>
  <si>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</si>
  <si>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</si>
  <si>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>ПО СОСТОЯНИЮ на 1 АПРЕЛЯ 2021 ГОДА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</si>
  <si>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</si>
  <si>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</si>
  <si>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>00010501000000000110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</si>
  <si>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</si>
  <si>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</si>
  <si>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24A</t>
  </si>
  <si>
    <t>24B</t>
  </si>
</sst>
</file>

<file path=xl/styles.xml><?xml version="1.0" encoding="utf-8"?>
<styleSheet xmlns="http://schemas.openxmlformats.org/spreadsheetml/2006/main">
  <fonts count="89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sz val="11"/>
      <color rgb="FF000000"/>
      <name val="Arial Cyr"/>
    </font>
    <font>
      <b/>
      <sz val="11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9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/>
    <xf numFmtId="0" fontId="10" fillId="6" borderId="0" applyNumberFormat="0" applyBorder="0" applyAlignment="0" applyProtection="0"/>
    <xf numFmtId="0" fontId="65" fillId="2" borderId="0" applyNumberFormat="0" applyBorder="0" applyAlignment="0" applyProtection="0"/>
    <xf numFmtId="0" fontId="10" fillId="7" borderId="0" applyNumberFormat="0" applyBorder="0" applyAlignment="0" applyProtection="0"/>
    <xf numFmtId="0" fontId="65" fillId="8" borderId="0" applyNumberFormat="0" applyBorder="0" applyAlignment="0" applyProtection="0"/>
    <xf numFmtId="0" fontId="10" fillId="4" borderId="0" applyNumberFormat="0" applyBorder="0" applyAlignment="0" applyProtection="0"/>
    <xf numFmtId="0" fontId="65" fillId="9" borderId="0" applyNumberFormat="0" applyBorder="0" applyAlignment="0" applyProtection="0"/>
    <xf numFmtId="0" fontId="10" fillId="3" borderId="0" applyNumberFormat="0" applyBorder="0" applyAlignment="0" applyProtection="0"/>
    <xf numFmtId="0" fontId="65" fillId="10" borderId="0" applyNumberFormat="0" applyBorder="0" applyAlignment="0" applyProtection="0"/>
    <xf numFmtId="0" fontId="10" fillId="11" borderId="0" applyNumberFormat="0" applyBorder="0" applyAlignment="0" applyProtection="0"/>
    <xf numFmtId="0" fontId="65" fillId="28" borderId="0" applyNumberFormat="0" applyBorder="0" applyAlignment="0" applyProtection="0"/>
    <xf numFmtId="0" fontId="10" fillId="4" borderId="0" applyNumberFormat="0" applyBorder="0" applyAlignment="0" applyProtection="0"/>
    <xf numFmtId="0" fontId="65" fillId="29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0" fillId="11" borderId="0" applyNumberFormat="0" applyBorder="0" applyAlignment="0" applyProtection="0"/>
    <xf numFmtId="0" fontId="65" fillId="30" borderId="0" applyNumberFormat="0" applyBorder="0" applyAlignment="0" applyProtection="0"/>
    <xf numFmtId="0" fontId="10" fillId="7" borderId="0" applyNumberFormat="0" applyBorder="0" applyAlignment="0" applyProtection="0"/>
    <xf numFmtId="0" fontId="65" fillId="31" borderId="0" applyNumberFormat="0" applyBorder="0" applyAlignment="0" applyProtection="0"/>
    <xf numFmtId="0" fontId="10" fillId="12" borderId="0" applyNumberFormat="0" applyBorder="0" applyAlignment="0" applyProtection="0"/>
    <xf numFmtId="0" fontId="65" fillId="13" borderId="0" applyNumberFormat="0" applyBorder="0" applyAlignment="0" applyProtection="0"/>
    <xf numFmtId="0" fontId="10" fillId="8" borderId="0" applyNumberFormat="0" applyBorder="0" applyAlignment="0" applyProtection="0"/>
    <xf numFmtId="0" fontId="65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33" borderId="0" applyNumberFormat="0" applyBorder="0" applyAlignment="0" applyProtection="0"/>
    <xf numFmtId="0" fontId="10" fillId="4" borderId="0" applyNumberFormat="0" applyBorder="0" applyAlignment="0" applyProtection="0"/>
    <xf numFmtId="0" fontId="65" fillId="34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11" fillId="11" borderId="0" applyNumberFormat="0" applyBorder="0" applyAlignment="0" applyProtection="0"/>
    <xf numFmtId="0" fontId="66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36" borderId="0" applyNumberFormat="0" applyBorder="0" applyAlignment="0" applyProtection="0"/>
    <xf numFmtId="0" fontId="11" fillId="14" borderId="0" applyNumberFormat="0" applyBorder="0" applyAlignment="0" applyProtection="0"/>
    <xf numFmtId="0" fontId="66" fillId="13" borderId="0" applyNumberFormat="0" applyBorder="0" applyAlignment="0" applyProtection="0"/>
    <xf numFmtId="0" fontId="11" fillId="8" borderId="0" applyNumberFormat="0" applyBorder="0" applyAlignment="0" applyProtection="0"/>
    <xf numFmtId="0" fontId="66" fillId="16" borderId="0" applyNumberFormat="0" applyBorder="0" applyAlignment="0" applyProtection="0"/>
    <xf numFmtId="0" fontId="11" fillId="11" borderId="0" applyNumberFormat="0" applyBorder="0" applyAlignment="0" applyProtection="0"/>
    <xf numFmtId="0" fontId="66" fillId="37" borderId="0" applyNumberFormat="0" applyBorder="0" applyAlignment="0" applyProtection="0"/>
    <xf numFmtId="0" fontId="11" fillId="7" borderId="0" applyNumberFormat="0" applyBorder="0" applyAlignment="0" applyProtection="0"/>
    <xf numFmtId="0" fontId="66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/>
    <xf numFmtId="0" fontId="36" fillId="22" borderId="1" applyNumberFormat="0" applyAlignment="0" applyProtection="0"/>
    <xf numFmtId="0" fontId="37" fillId="23" borderId="2" applyNumberFormat="0" applyAlignment="0" applyProtection="0"/>
    <xf numFmtId="0" fontId="35" fillId="0" borderId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1" applyNumberFormat="0" applyAlignment="0" applyProtection="0"/>
    <xf numFmtId="0" fontId="44" fillId="0" borderId="6" applyNumberFormat="0" applyFill="0" applyAlignment="0" applyProtection="0"/>
    <xf numFmtId="0" fontId="45" fillId="12" borderId="0" applyNumberFormat="0" applyBorder="0" applyAlignment="0" applyProtection="0"/>
    <xf numFmtId="0" fontId="35" fillId="4" borderId="7" applyNumberFormat="0" applyFont="0" applyAlignment="0" applyProtection="0"/>
    <xf numFmtId="0" fontId="46" fillId="22" borderId="8" applyNumberFormat="0" applyAlignment="0" applyProtection="0"/>
    <xf numFmtId="0" fontId="47" fillId="0" borderId="0"/>
    <xf numFmtId="0" fontId="47" fillId="0" borderId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5" fillId="0" borderId="0"/>
    <xf numFmtId="0" fontId="50" fillId="0" borderId="0" applyNumberFormat="0" applyFill="0" applyBorder="0" applyAlignment="0" applyProtection="0"/>
    <xf numFmtId="0" fontId="47" fillId="24" borderId="0"/>
    <xf numFmtId="0" fontId="47" fillId="0" borderId="0">
      <alignment wrapText="1"/>
    </xf>
    <xf numFmtId="0" fontId="67" fillId="0" borderId="45">
      <alignment horizontal="center" vertical="center" wrapText="1"/>
    </xf>
    <xf numFmtId="0" fontId="47" fillId="0" borderId="0"/>
    <xf numFmtId="0" fontId="54" fillId="0" borderId="0">
      <alignment horizontal="center" wrapText="1"/>
    </xf>
    <xf numFmtId="0" fontId="51" fillId="0" borderId="0">
      <alignment horizontal="center" wrapText="1"/>
    </xf>
    <xf numFmtId="0" fontId="67" fillId="0" borderId="0"/>
    <xf numFmtId="0" fontId="54" fillId="0" borderId="0">
      <alignment horizontal="center"/>
    </xf>
    <xf numFmtId="0" fontId="51" fillId="0" borderId="0">
      <alignment horizontal="center"/>
    </xf>
    <xf numFmtId="0" fontId="67" fillId="0" borderId="45">
      <alignment horizontal="center" vertical="center" wrapText="1"/>
    </xf>
    <xf numFmtId="0" fontId="47" fillId="0" borderId="0">
      <alignment horizontal="right"/>
    </xf>
    <xf numFmtId="1" fontId="67" fillId="0" borderId="45">
      <alignment horizontal="center" vertical="top" shrinkToFit="1"/>
    </xf>
    <xf numFmtId="0" fontId="47" fillId="24" borderId="11"/>
    <xf numFmtId="0" fontId="67" fillId="0" borderId="45">
      <alignment horizontal="center" vertical="center" wrapText="1"/>
    </xf>
    <xf numFmtId="0" fontId="53" fillId="0" borderId="10">
      <alignment horizontal="center" vertical="center" wrapText="1"/>
    </xf>
    <xf numFmtId="0" fontId="47" fillId="0" borderId="10">
      <alignment horizontal="center" vertical="center" wrapText="1"/>
    </xf>
    <xf numFmtId="0" fontId="67" fillId="0" borderId="45">
      <alignment horizontal="center" vertical="center" wrapText="1"/>
    </xf>
    <xf numFmtId="0" fontId="47" fillId="24" borderId="12"/>
    <xf numFmtId="0" fontId="67" fillId="0" borderId="45">
      <alignment horizontal="center" vertical="center" wrapText="1"/>
    </xf>
    <xf numFmtId="49" fontId="47" fillId="0" borderId="10">
      <alignment horizontal="left" vertical="top" wrapText="1" indent="2"/>
    </xf>
    <xf numFmtId="0" fontId="67" fillId="0" borderId="45">
      <alignment horizontal="center" vertical="center" wrapText="1"/>
    </xf>
    <xf numFmtId="49" fontId="47" fillId="0" borderId="10">
      <alignment horizontal="center" vertical="top" shrinkToFit="1"/>
    </xf>
    <xf numFmtId="0" fontId="67" fillId="0" borderId="45">
      <alignment horizontal="center" vertical="center" wrapText="1"/>
    </xf>
    <xf numFmtId="4" fontId="47" fillId="0" borderId="10">
      <alignment horizontal="right" vertical="top" shrinkToFit="1"/>
    </xf>
    <xf numFmtId="0" fontId="67" fillId="0" borderId="45">
      <alignment horizontal="center" vertical="center" wrapText="1"/>
    </xf>
    <xf numFmtId="0" fontId="53" fillId="0" borderId="0"/>
    <xf numFmtId="10" fontId="47" fillId="0" borderId="10">
      <alignment horizontal="right" vertical="top" shrinkToFit="1"/>
    </xf>
    <xf numFmtId="0" fontId="47" fillId="24" borderId="12">
      <alignment shrinkToFit="1"/>
    </xf>
    <xf numFmtId="0" fontId="67" fillId="0" borderId="45">
      <alignment horizontal="center" vertical="center" wrapText="1"/>
    </xf>
    <xf numFmtId="49" fontId="53" fillId="0" borderId="10">
      <alignment horizontal="center" vertical="top" shrinkToFit="1"/>
    </xf>
    <xf numFmtId="0" fontId="52" fillId="0" borderId="10">
      <alignment horizontal="left"/>
    </xf>
    <xf numFmtId="0" fontId="67" fillId="0" borderId="45">
      <alignment horizontal="center" vertical="center" wrapText="1"/>
    </xf>
    <xf numFmtId="4" fontId="52" fillId="4" borderId="10">
      <alignment horizontal="right" vertical="top" shrinkToFit="1"/>
    </xf>
    <xf numFmtId="0" fontId="67" fillId="0" borderId="45">
      <alignment horizontal="center" vertical="center" wrapText="1"/>
    </xf>
    <xf numFmtId="4" fontId="55" fillId="4" borderId="10">
      <alignment horizontal="right" vertical="top" shrinkToFit="1"/>
    </xf>
    <xf numFmtId="10" fontId="52" fillId="4" borderId="10">
      <alignment horizontal="right" vertical="top" shrinkToFit="1"/>
    </xf>
    <xf numFmtId="0" fontId="68" fillId="0" borderId="45">
      <alignment horizontal="left"/>
    </xf>
    <xf numFmtId="0" fontId="67" fillId="0" borderId="45">
      <alignment horizontal="center" vertical="center" wrapText="1"/>
    </xf>
    <xf numFmtId="0" fontId="47" fillId="24" borderId="13"/>
    <xf numFmtId="0" fontId="67" fillId="0" borderId="45">
      <alignment horizontal="center" vertical="center" wrapText="1"/>
    </xf>
    <xf numFmtId="0" fontId="68" fillId="0" borderId="45">
      <alignment horizontal="left"/>
    </xf>
    <xf numFmtId="0" fontId="53" fillId="0" borderId="0">
      <alignment horizontal="left" wrapText="1"/>
    </xf>
    <xf numFmtId="0" fontId="47" fillId="0" borderId="0">
      <alignment horizontal="left" wrapText="1"/>
    </xf>
    <xf numFmtId="0" fontId="67" fillId="0" borderId="45">
      <alignment horizontal="center" vertical="center" wrapText="1"/>
    </xf>
    <xf numFmtId="0" fontId="52" fillId="0" borderId="10">
      <alignment vertical="top" wrapText="1"/>
    </xf>
    <xf numFmtId="4" fontId="68" fillId="38" borderId="45">
      <alignment horizontal="right" vertical="top" shrinkToFit="1"/>
    </xf>
    <xf numFmtId="4" fontId="52" fillId="11" borderId="10">
      <alignment horizontal="right" vertical="top" shrinkToFit="1"/>
    </xf>
    <xf numFmtId="0" fontId="67" fillId="0" borderId="0">
      <alignment wrapText="1"/>
    </xf>
    <xf numFmtId="4" fontId="68" fillId="38" borderId="45">
      <alignment horizontal="right" vertical="top" shrinkToFit="1"/>
    </xf>
    <xf numFmtId="10" fontId="52" fillId="11" borderId="10">
      <alignment horizontal="right" vertical="top" shrinkToFit="1"/>
    </xf>
    <xf numFmtId="0" fontId="67" fillId="0" borderId="45">
      <alignment horizontal="center" vertical="center" wrapText="1"/>
    </xf>
    <xf numFmtId="0" fontId="67" fillId="0" borderId="0">
      <alignment wrapText="1"/>
    </xf>
    <xf numFmtId="0" fontId="47" fillId="24" borderId="12">
      <alignment horizontal="center"/>
    </xf>
    <xf numFmtId="0" fontId="67" fillId="0" borderId="45">
      <alignment horizontal="center" vertical="center" wrapText="1"/>
    </xf>
    <xf numFmtId="0" fontId="55" fillId="0" borderId="10">
      <alignment vertical="top" wrapText="1"/>
    </xf>
    <xf numFmtId="0" fontId="47" fillId="24" borderId="12">
      <alignment horizontal="left"/>
    </xf>
    <xf numFmtId="0" fontId="67" fillId="0" borderId="45">
      <alignment horizontal="center" vertical="center" wrapText="1"/>
    </xf>
    <xf numFmtId="4" fontId="55" fillId="11" borderId="10">
      <alignment horizontal="right" vertical="top" shrinkToFit="1"/>
    </xf>
    <xf numFmtId="0" fontId="47" fillId="24" borderId="13">
      <alignment horizontal="center"/>
    </xf>
    <xf numFmtId="0" fontId="67" fillId="0" borderId="45">
      <alignment horizontal="center" vertical="center" wrapText="1"/>
    </xf>
    <xf numFmtId="0" fontId="47" fillId="24" borderId="13">
      <alignment horizontal="left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0">
      <alignment horizontal="left" wrapText="1"/>
    </xf>
    <xf numFmtId="0" fontId="67" fillId="0" borderId="45">
      <alignment horizontal="center" vertical="center" wrapText="1"/>
    </xf>
    <xf numFmtId="10" fontId="67" fillId="0" borderId="45">
      <alignment horizontal="right" vertical="top" shrinkToFit="1"/>
    </xf>
    <xf numFmtId="0" fontId="67" fillId="0" borderId="0">
      <alignment horizontal="left" wrapText="1"/>
    </xf>
    <xf numFmtId="10" fontId="68" fillId="38" borderId="45">
      <alignment horizontal="right" vertical="top" shrinkToFit="1"/>
    </xf>
    <xf numFmtId="0" fontId="69" fillId="0" borderId="0">
      <alignment horizontal="center" wrapText="1"/>
    </xf>
    <xf numFmtId="10" fontId="68" fillId="38" borderId="45">
      <alignment horizontal="right" vertical="top" shrinkToFit="1"/>
    </xf>
    <xf numFmtId="0" fontId="69" fillId="0" borderId="0">
      <alignment horizontal="center"/>
    </xf>
    <xf numFmtId="0" fontId="69" fillId="0" borderId="0">
      <alignment horizontal="center" wrapText="1"/>
    </xf>
    <xf numFmtId="0" fontId="67" fillId="0" borderId="0">
      <alignment horizontal="right"/>
    </xf>
    <xf numFmtId="0" fontId="69" fillId="0" borderId="0">
      <alignment horizontal="center"/>
    </xf>
    <xf numFmtId="0" fontId="67" fillId="0" borderId="0">
      <alignment vertical="top"/>
    </xf>
    <xf numFmtId="0" fontId="67" fillId="0" borderId="0">
      <alignment horizontal="right"/>
    </xf>
    <xf numFmtId="0" fontId="68" fillId="0" borderId="45">
      <alignment vertical="top" wrapText="1"/>
    </xf>
    <xf numFmtId="0" fontId="67" fillId="39" borderId="0">
      <alignment horizontal="center"/>
    </xf>
    <xf numFmtId="0" fontId="68" fillId="0" borderId="45">
      <alignment vertical="top" wrapText="1"/>
    </xf>
    <xf numFmtId="0" fontId="67" fillId="39" borderId="0">
      <alignment horizontal="left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0" fontId="11" fillId="25" borderId="0" applyNumberFormat="0" applyBorder="0" applyAlignment="0" applyProtection="0"/>
    <xf numFmtId="0" fontId="66" fillId="41" borderId="0" applyNumberFormat="0" applyBorder="0" applyAlignment="0" applyProtection="0"/>
    <xf numFmtId="0" fontId="11" fillId="15" borderId="0" applyNumberFormat="0" applyBorder="0" applyAlignment="0" applyProtection="0"/>
    <xf numFmtId="0" fontId="66" fillId="42" borderId="0" applyNumberFormat="0" applyBorder="0" applyAlignment="0" applyProtection="0"/>
    <xf numFmtId="0" fontId="11" fillId="14" borderId="0" applyNumberFormat="0" applyBorder="0" applyAlignment="0" applyProtection="0"/>
    <xf numFmtId="0" fontId="66" fillId="43" borderId="0" applyNumberFormat="0" applyBorder="0" applyAlignment="0" applyProtection="0"/>
    <xf numFmtId="0" fontId="11" fillId="19" borderId="0" applyNumberFormat="0" applyBorder="0" applyAlignment="0" applyProtection="0"/>
    <xf numFmtId="0" fontId="66" fillId="44" borderId="0" applyNumberFormat="0" applyBorder="0" applyAlignment="0" applyProtection="0"/>
    <xf numFmtId="0" fontId="11" fillId="17" borderId="0" applyNumberFormat="0" applyBorder="0" applyAlignment="0" applyProtection="0"/>
    <xf numFmtId="0" fontId="66" fillId="45" borderId="0" applyNumberFormat="0" applyBorder="0" applyAlignment="0" applyProtection="0"/>
    <xf numFmtId="0" fontId="11" fillId="26" borderId="0" applyNumberFormat="0" applyBorder="0" applyAlignment="0" applyProtection="0"/>
    <xf numFmtId="0" fontId="66" fillId="46" borderId="0" applyNumberFormat="0" applyBorder="0" applyAlignment="0" applyProtection="0"/>
    <xf numFmtId="0" fontId="12" fillId="12" borderId="1" applyNumberFormat="0" applyAlignment="0" applyProtection="0"/>
    <xf numFmtId="0" fontId="70" fillId="47" borderId="46" applyNumberFormat="0" applyAlignment="0" applyProtection="0"/>
    <xf numFmtId="0" fontId="13" fillId="22" borderId="8" applyNumberFormat="0" applyAlignment="0" applyProtection="0"/>
    <xf numFmtId="0" fontId="71" fillId="48" borderId="47" applyNumberFormat="0" applyAlignment="0" applyProtection="0"/>
    <xf numFmtId="0" fontId="14" fillId="22" borderId="1" applyNumberFormat="0" applyAlignment="0" applyProtection="0"/>
    <xf numFmtId="0" fontId="72" fillId="48" borderId="46" applyNumberFormat="0" applyAlignment="0" applyProtection="0"/>
    <xf numFmtId="0" fontId="15" fillId="0" borderId="14" applyNumberFormat="0" applyFill="0" applyAlignment="0" applyProtection="0"/>
    <xf numFmtId="0" fontId="73" fillId="0" borderId="48" applyNumberFormat="0" applyFill="0" applyAlignment="0" applyProtection="0"/>
    <xf numFmtId="0" fontId="16" fillId="0" borderId="15" applyNumberFormat="0" applyFill="0" applyAlignment="0" applyProtection="0"/>
    <xf numFmtId="0" fontId="74" fillId="0" borderId="49" applyNumberFormat="0" applyFill="0" applyAlignment="0" applyProtection="0"/>
    <xf numFmtId="0" fontId="17" fillId="0" borderId="16" applyNumberFormat="0" applyFill="0" applyAlignment="0" applyProtection="0"/>
    <xf numFmtId="0" fontId="75" fillId="0" borderId="50" applyNumberFormat="0" applyFill="0" applyAlignment="0" applyProtection="0"/>
    <xf numFmtId="0" fontId="1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6" fillId="0" borderId="51" applyNumberFormat="0" applyFill="0" applyAlignment="0" applyProtection="0"/>
    <xf numFmtId="0" fontId="19" fillId="23" borderId="2" applyNumberFormat="0" applyAlignment="0" applyProtection="0"/>
    <xf numFmtId="0" fontId="77" fillId="49" borderId="52" applyNumberFormat="0" applyAlignment="0" applyProtection="0"/>
    <xf numFmtId="0" fontId="2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9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5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80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5" fillId="0" borderId="0"/>
    <xf numFmtId="0" fontId="22" fillId="10" borderId="0" applyNumberFormat="0" applyBorder="0" applyAlignment="0" applyProtection="0"/>
    <xf numFmtId="0" fontId="81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53" applyNumberFormat="0" applyFont="0" applyAlignment="0" applyProtection="0"/>
    <xf numFmtId="0" fontId="10" fillId="38" borderId="53" applyNumberFormat="0" applyFont="0" applyAlignment="0" applyProtection="0"/>
    <xf numFmtId="0" fontId="29" fillId="38" borderId="53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53" applyNumberFormat="0" applyFont="0" applyAlignment="0" applyProtection="0"/>
    <xf numFmtId="0" fontId="24" fillId="0" borderId="18" applyNumberFormat="0" applyFill="0" applyAlignment="0" applyProtection="0"/>
    <xf numFmtId="0" fontId="83" fillId="0" borderId="54" applyNumberFormat="0" applyFill="0" applyAlignment="0" applyProtection="0"/>
    <xf numFmtId="0" fontId="2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5" fillId="52" borderId="0" applyNumberFormat="0" applyBorder="0" applyAlignment="0" applyProtection="0"/>
    <xf numFmtId="0" fontId="67" fillId="0" borderId="0">
      <alignment wrapText="1"/>
    </xf>
    <xf numFmtId="0" fontId="69" fillId="0" borderId="0">
      <alignment horizontal="center" wrapText="1"/>
    </xf>
    <xf numFmtId="0" fontId="69" fillId="0" borderId="0">
      <alignment horizontal="center"/>
    </xf>
    <xf numFmtId="0" fontId="67" fillId="0" borderId="0">
      <alignment horizontal="right"/>
    </xf>
    <xf numFmtId="0" fontId="68" fillId="0" borderId="45">
      <alignment vertical="top" wrapText="1"/>
    </xf>
    <xf numFmtId="1" fontId="67" fillId="0" borderId="45">
      <alignment horizontal="center" vertical="top" shrinkToFit="1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0" fontId="68" fillId="0" borderId="45">
      <alignment horizontal="left"/>
    </xf>
    <xf numFmtId="4" fontId="68" fillId="38" borderId="45">
      <alignment horizontal="right" vertical="top" shrinkToFit="1"/>
    </xf>
    <xf numFmtId="10" fontId="68" fillId="38" borderId="45">
      <alignment horizontal="right" vertical="top" shrinkToFit="1"/>
    </xf>
    <xf numFmtId="0" fontId="67" fillId="0" borderId="0">
      <alignment horizontal="left" wrapText="1"/>
    </xf>
  </cellStyleXfs>
  <cellXfs count="109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5" fillId="0" borderId="0" xfId="229" applyProtection="1">
      <protection locked="0"/>
    </xf>
    <xf numFmtId="0" fontId="35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6" fillId="0" borderId="22" xfId="98" applyFont="1" applyFill="1" applyBorder="1">
      <alignment horizontal="center" vertical="center" wrapText="1"/>
    </xf>
    <xf numFmtId="0" fontId="57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7" fillId="27" borderId="23" xfId="0" applyFont="1" applyFill="1" applyBorder="1"/>
    <xf numFmtId="0" fontId="57" fillId="27" borderId="24" xfId="0" applyFont="1" applyFill="1" applyBorder="1" applyAlignment="1">
      <alignment horizontal="center"/>
    </xf>
    <xf numFmtId="0" fontId="57" fillId="27" borderId="25" xfId="0" applyFont="1" applyFill="1" applyBorder="1" applyAlignment="1">
      <alignment horizontal="right"/>
    </xf>
    <xf numFmtId="0" fontId="57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7" fillId="27" borderId="27" xfId="0" applyNumberFormat="1" applyFont="1" applyFill="1" applyBorder="1" applyAlignment="1">
      <alignment horizontal="center"/>
    </xf>
    <xf numFmtId="49" fontId="57" fillId="27" borderId="28" xfId="0" applyNumberFormat="1" applyFont="1" applyFill="1" applyBorder="1" applyAlignment="1">
      <alignment horizontal="center"/>
    </xf>
    <xf numFmtId="0" fontId="58" fillId="27" borderId="21" xfId="0" applyFont="1" applyFill="1" applyBorder="1" applyAlignment="1">
      <alignment wrapText="1"/>
    </xf>
    <xf numFmtId="49" fontId="58" fillId="27" borderId="20" xfId="0" applyNumberFormat="1" applyFont="1" applyFill="1" applyBorder="1" applyAlignment="1">
      <alignment horizontal="center" shrinkToFit="1"/>
    </xf>
    <xf numFmtId="4" fontId="58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7" fillId="0" borderId="0" xfId="0" applyFont="1"/>
    <xf numFmtId="0" fontId="59" fillId="27" borderId="29" xfId="216" applyFont="1" applyFill="1" applyBorder="1" applyAlignment="1">
      <alignment horizontal="left" vertical="top" wrapText="1"/>
    </xf>
    <xf numFmtId="49" fontId="59" fillId="27" borderId="29" xfId="216" applyNumberFormat="1" applyFont="1" applyFill="1" applyBorder="1" applyAlignment="1">
      <alignment horizontal="center" vertical="top" shrinkToFit="1"/>
    </xf>
    <xf numFmtId="4" fontId="60" fillId="27" borderId="20" xfId="0" applyNumberFormat="1" applyFont="1" applyFill="1" applyBorder="1" applyAlignment="1">
      <alignment horizontal="right" shrinkToFit="1"/>
    </xf>
    <xf numFmtId="4" fontId="59" fillId="0" borderId="29" xfId="211" applyNumberFormat="1" applyFont="1" applyFill="1" applyBorder="1" applyAlignment="1">
      <alignment horizontal="right" vertical="top" shrinkToFit="1"/>
    </xf>
    <xf numFmtId="4" fontId="59" fillId="0" borderId="29" xfId="216" applyNumberFormat="1" applyFont="1" applyFill="1" applyBorder="1" applyAlignment="1">
      <alignment horizontal="right" vertical="top" shrinkToFit="1"/>
    </xf>
    <xf numFmtId="4" fontId="61" fillId="0" borderId="29" xfId="0" applyNumberFormat="1" applyFont="1" applyFill="1" applyBorder="1" applyAlignment="1">
      <alignment horizontal="right" vertical="top" shrinkToFit="1"/>
    </xf>
    <xf numFmtId="4" fontId="62" fillId="27" borderId="20" xfId="0" applyNumberFormat="1" applyFont="1" applyFill="1" applyBorder="1" applyAlignment="1">
      <alignment horizontal="right" shrinkToFit="1"/>
    </xf>
    <xf numFmtId="4" fontId="60" fillId="0" borderId="20" xfId="0" applyNumberFormat="1" applyFont="1" applyFill="1" applyBorder="1" applyAlignment="1">
      <alignment horizontal="right" shrinkToFit="1"/>
    </xf>
    <xf numFmtId="4" fontId="59" fillId="0" borderId="29" xfId="212" applyNumberFormat="1" applyFont="1" applyFill="1" applyBorder="1" applyAlignment="1">
      <alignment horizontal="right" vertical="top" shrinkToFit="1"/>
    </xf>
    <xf numFmtId="4" fontId="57" fillId="0" borderId="0" xfId="0" applyNumberFormat="1" applyFont="1"/>
    <xf numFmtId="0" fontId="63" fillId="0" borderId="10" xfId="0" applyNumberFormat="1" applyFont="1" applyBorder="1" applyAlignment="1" applyProtection="1">
      <alignment horizontal="left" vertical="top" wrapText="1"/>
    </xf>
    <xf numFmtId="49" fontId="59" fillId="0" borderId="29" xfId="216" applyNumberFormat="1" applyFont="1" applyFill="1" applyBorder="1" applyAlignment="1">
      <alignment horizontal="center" vertical="top" shrinkToFit="1"/>
    </xf>
    <xf numFmtId="0" fontId="59" fillId="0" borderId="29" xfId="216" applyFont="1" applyFill="1" applyBorder="1" applyAlignment="1">
      <alignment horizontal="left" vertical="top" wrapText="1"/>
    </xf>
    <xf numFmtId="0" fontId="60" fillId="27" borderId="21" xfId="0" applyFont="1" applyFill="1" applyBorder="1" applyAlignment="1">
      <alignment vertical="top" wrapText="1"/>
    </xf>
    <xf numFmtId="0" fontId="59" fillId="27" borderId="29" xfId="216" applyFont="1" applyFill="1" applyBorder="1" applyAlignment="1">
      <alignment vertical="top" wrapText="1"/>
    </xf>
    <xf numFmtId="0" fontId="64" fillId="27" borderId="30" xfId="0" applyNumberFormat="1" applyFont="1" applyFill="1" applyBorder="1" applyAlignment="1">
      <alignment horizontal="left" wrapText="1"/>
    </xf>
    <xf numFmtId="0" fontId="58" fillId="0" borderId="31" xfId="222" applyFont="1" applyBorder="1" applyAlignment="1">
      <alignment horizontal="left" vertical="center" wrapText="1"/>
    </xf>
    <xf numFmtId="0" fontId="60" fillId="0" borderId="0" xfId="229" applyFont="1" applyProtection="1">
      <protection locked="0"/>
    </xf>
    <xf numFmtId="0" fontId="67" fillId="0" borderId="0" xfId="89" applyNumberFormat="1" applyProtection="1"/>
    <xf numFmtId="0" fontId="80" fillId="0" borderId="0" xfId="221" applyProtection="1">
      <protection locked="0"/>
    </xf>
    <xf numFmtId="0" fontId="80" fillId="0" borderId="0" xfId="221" applyFont="1" applyFill="1" applyProtection="1">
      <protection locked="0"/>
    </xf>
    <xf numFmtId="0" fontId="59" fillId="0" borderId="29" xfId="216" applyNumberFormat="1" applyFont="1" applyFill="1" applyBorder="1" applyAlignment="1">
      <alignment horizontal="left" vertical="top" wrapText="1"/>
    </xf>
    <xf numFmtId="0" fontId="67" fillId="0" borderId="0" xfId="89" applyNumberFormat="1" applyFont="1" applyFill="1" applyProtection="1"/>
    <xf numFmtId="0" fontId="56" fillId="0" borderId="22" xfId="97" applyFont="1" applyBorder="1" applyProtection="1">
      <alignment horizontal="center" vertical="center" wrapText="1"/>
      <protection locked="0"/>
    </xf>
    <xf numFmtId="4" fontId="62" fillId="0" borderId="20" xfId="0" applyNumberFormat="1" applyFont="1" applyFill="1" applyBorder="1" applyAlignment="1">
      <alignment horizontal="right" shrinkToFit="1"/>
    </xf>
    <xf numFmtId="0" fontId="57" fillId="0" borderId="0" xfId="0" applyFont="1" applyFill="1"/>
    <xf numFmtId="4" fontId="59" fillId="0" borderId="20" xfId="216" applyNumberFormat="1" applyFont="1" applyFill="1" applyBorder="1" applyAlignment="1">
      <alignment horizontal="right" vertical="top" shrinkToFit="1"/>
    </xf>
    <xf numFmtId="0" fontId="67" fillId="0" borderId="0" xfId="89" applyNumberFormat="1" applyFont="1" applyProtection="1"/>
    <xf numFmtId="0" fontId="80" fillId="0" borderId="0" xfId="221" applyFont="1" applyProtection="1">
      <protection locked="0"/>
    </xf>
    <xf numFmtId="0" fontId="67" fillId="0" borderId="0" xfId="258" applyNumberFormat="1" applyFont="1" applyFill="1" applyProtection="1">
      <alignment horizontal="left" wrapText="1"/>
    </xf>
    <xf numFmtId="4" fontId="86" fillId="0" borderId="29" xfId="98" applyNumberFormat="1" applyFont="1" applyFill="1" applyBorder="1" applyAlignment="1">
      <alignment horizontal="right" vertical="center" wrapText="1"/>
    </xf>
    <xf numFmtId="0" fontId="87" fillId="0" borderId="55" xfId="251" applyNumberFormat="1" applyFont="1" applyBorder="1" applyProtection="1">
      <alignment vertical="top" wrapText="1"/>
    </xf>
    <xf numFmtId="1" fontId="87" fillId="0" borderId="30" xfId="252" applyNumberFormat="1" applyFont="1" applyBorder="1" applyProtection="1">
      <alignment horizontal="center" vertical="top" shrinkToFit="1"/>
    </xf>
    <xf numFmtId="1" fontId="87" fillId="0" borderId="31" xfId="252" applyNumberFormat="1" applyFont="1" applyBorder="1" applyProtection="1">
      <alignment horizontal="center" vertical="top" shrinkToFit="1"/>
    </xf>
    <xf numFmtId="1" fontId="87" fillId="0" borderId="44" xfId="252" applyNumberFormat="1" applyFont="1" applyBorder="1" applyProtection="1">
      <alignment horizontal="center" vertical="top" shrinkToFit="1"/>
    </xf>
    <xf numFmtId="4" fontId="87" fillId="0" borderId="58" xfId="253" applyNumberFormat="1" applyFont="1" applyFill="1" applyBorder="1" applyProtection="1">
      <alignment horizontal="right" vertical="top" shrinkToFit="1"/>
    </xf>
    <xf numFmtId="4" fontId="87" fillId="0" borderId="57" xfId="253" applyNumberFormat="1" applyFont="1" applyFill="1" applyBorder="1" applyProtection="1">
      <alignment horizontal="right" vertical="top" shrinkToFit="1"/>
    </xf>
    <xf numFmtId="4" fontId="87" fillId="0" borderId="56" xfId="253" applyNumberFormat="1" applyFont="1" applyFill="1" applyBorder="1" applyProtection="1">
      <alignment horizontal="right" vertical="top" shrinkToFit="1"/>
    </xf>
    <xf numFmtId="4" fontId="87" fillId="0" borderId="45" xfId="253" applyNumberFormat="1" applyFont="1" applyFill="1" applyProtection="1">
      <alignment horizontal="right" vertical="top" shrinkToFit="1"/>
    </xf>
    <xf numFmtId="4" fontId="88" fillId="0" borderId="45" xfId="256" applyNumberFormat="1" applyFont="1" applyFill="1" applyAlignment="1" applyProtection="1">
      <alignment horizontal="right" vertical="center" shrinkToFit="1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8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67" fillId="0" borderId="0" xfId="258" applyNumberFormat="1" applyFont="1" applyProtection="1">
      <alignment horizontal="left" wrapText="1"/>
    </xf>
    <xf numFmtId="0" fontId="67" fillId="0" borderId="0" xfId="258" applyFont="1">
      <alignment horizontal="left" wrapText="1"/>
    </xf>
    <xf numFmtId="0" fontId="31" fillId="0" borderId="36" xfId="97" applyNumberFormat="1" applyFont="1" applyBorder="1" applyAlignment="1" applyProtection="1">
      <alignment horizontal="center" vertical="center" wrapText="1"/>
    </xf>
    <xf numFmtId="0" fontId="31" fillId="0" borderId="13" xfId="97" applyNumberFormat="1" applyFont="1" applyBorder="1" applyAlignment="1" applyProtection="1">
      <alignment horizontal="center" vertical="center" wrapText="1"/>
    </xf>
    <xf numFmtId="0" fontId="31" fillId="0" borderId="37" xfId="97" applyNumberFormat="1" applyFont="1" applyBorder="1" applyAlignment="1" applyProtection="1">
      <alignment horizontal="center" vertical="center" wrapText="1"/>
    </xf>
    <xf numFmtId="0" fontId="31" fillId="0" borderId="38" xfId="97" applyNumberFormat="1" applyFont="1" applyBorder="1" applyAlignment="1" applyProtection="1">
      <alignment horizontal="center" vertical="center" wrapText="1"/>
    </xf>
    <xf numFmtId="0" fontId="31" fillId="0" borderId="11" xfId="97" applyNumberFormat="1" applyFont="1" applyBorder="1" applyAlignment="1" applyProtection="1">
      <alignment horizontal="center" vertical="center" wrapText="1"/>
    </xf>
    <xf numFmtId="0" fontId="31" fillId="0" borderId="39" xfId="97" applyNumberFormat="1" applyFont="1" applyBorder="1" applyAlignment="1" applyProtection="1">
      <alignment horizontal="center" vertical="center" wrapText="1"/>
    </xf>
    <xf numFmtId="0" fontId="56" fillId="0" borderId="36" xfId="97" applyNumberFormat="1" applyFont="1" applyBorder="1" applyAlignment="1" applyProtection="1">
      <alignment horizontal="center" vertical="center" wrapText="1"/>
    </xf>
    <xf numFmtId="0" fontId="56" fillId="0" borderId="13" xfId="97" applyNumberFormat="1" applyFont="1" applyBorder="1" applyAlignment="1" applyProtection="1">
      <alignment horizontal="center" vertical="center" wrapText="1"/>
    </xf>
    <xf numFmtId="0" fontId="56" fillId="0" borderId="37" xfId="97" applyNumberFormat="1" applyFont="1" applyBorder="1" applyAlignment="1" applyProtection="1">
      <alignment horizontal="center" vertical="center" wrapText="1"/>
    </xf>
    <xf numFmtId="0" fontId="64" fillId="27" borderId="40" xfId="0" applyNumberFormat="1" applyFont="1" applyFill="1" applyBorder="1" applyAlignment="1">
      <alignment horizontal="center" vertical="center" shrinkToFit="1"/>
    </xf>
    <xf numFmtId="0" fontId="64" fillId="27" borderId="41" xfId="0" applyNumberFormat="1" applyFont="1" applyFill="1" applyBorder="1" applyAlignment="1">
      <alignment horizontal="center" vertical="center" shrinkToFit="1"/>
    </xf>
    <xf numFmtId="0" fontId="64" fillId="27" borderId="42" xfId="0" applyNumberFormat="1" applyFont="1" applyFill="1" applyBorder="1" applyAlignment="1">
      <alignment horizontal="center" vertical="center" shrinkToFit="1"/>
    </xf>
    <xf numFmtId="49" fontId="58" fillId="0" borderId="43" xfId="222" applyNumberFormat="1" applyFont="1" applyBorder="1" applyAlignment="1">
      <alignment horizontal="center" vertical="center" wrapText="1"/>
    </xf>
    <xf numFmtId="49" fontId="58" fillId="0" borderId="19" xfId="222" applyNumberFormat="1" applyFont="1" applyBorder="1" applyAlignment="1">
      <alignment horizontal="center" vertical="center" wrapText="1"/>
    </xf>
    <xf numFmtId="0" fontId="31" fillId="0" borderId="10" xfId="98" applyNumberFormat="1" applyFont="1" applyFill="1" applyProtection="1">
      <alignment horizontal="center" vertical="center" wrapText="1"/>
      <protection locked="0"/>
    </xf>
    <xf numFmtId="0" fontId="31" fillId="0" borderId="10" xfId="98" applyFont="1" applyFill="1">
      <alignment horizontal="center" vertical="center" wrapText="1"/>
    </xf>
    <xf numFmtId="0" fontId="67" fillId="0" borderId="0" xfId="247" applyNumberFormat="1" applyFont="1" applyProtection="1">
      <alignment wrapText="1"/>
    </xf>
    <xf numFmtId="0" fontId="67" fillId="0" borderId="0" xfId="247" applyFont="1">
      <alignment wrapText="1"/>
    </xf>
    <xf numFmtId="0" fontId="31" fillId="0" borderId="10" xfId="97" applyNumberFormat="1" applyFont="1" applyBorder="1" applyProtection="1">
      <alignment horizontal="center" vertical="center" wrapText="1"/>
    </xf>
    <xf numFmtId="0" fontId="31" fillId="0" borderId="22" xfId="97" applyFont="1" applyBorder="1" applyProtection="1">
      <alignment horizontal="center" vertical="center" wrapText="1"/>
      <protection locked="0"/>
    </xf>
    <xf numFmtId="0" fontId="86" fillId="0" borderId="0" xfId="87" applyNumberFormat="1" applyFont="1" applyFill="1" applyBorder="1" applyAlignment="1" applyProtection="1">
      <alignment horizontal="center" wrapText="1"/>
    </xf>
  </cellXfs>
  <cellStyles count="2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5 3" xfId="252"/>
    <cellStyle name="xl26" xfId="93"/>
    <cellStyle name="xl26 2" xfId="94"/>
    <cellStyle name="xl26 3" xfId="255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8 3" xfId="256"/>
    <cellStyle name="xl29" xfId="100"/>
    <cellStyle name="xl29 2" xfId="101"/>
    <cellStyle name="xl29 3" xfId="247"/>
    <cellStyle name="xl30" xfId="102"/>
    <cellStyle name="xl30 2" xfId="103"/>
    <cellStyle name="xl30 3" xfId="258"/>
    <cellStyle name="xl31" xfId="104"/>
    <cellStyle name="xl31 2" xfId="105"/>
    <cellStyle name="xl32" xfId="106"/>
    <cellStyle name="xl32 2" xfId="107"/>
    <cellStyle name="xl32 3" xfId="257"/>
    <cellStyle name="xl32_Аналитический отчет по исполнению бюджета с произвольной группировкой - sqr_info_isp_budg_2016_1" xfId="108"/>
    <cellStyle name="xl33" xfId="109"/>
    <cellStyle name="xl33 2" xfId="248"/>
    <cellStyle name="xl34" xfId="110"/>
    <cellStyle name="xl34 2" xfId="111"/>
    <cellStyle name="xl34 3" xfId="249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5 3" xfId="250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7 4" xfId="251"/>
    <cellStyle name="xl38" xfId="121"/>
    <cellStyle name="xl38 2" xfId="122"/>
    <cellStyle name="xl38 3" xfId="123"/>
    <cellStyle name="xl38 4" xfId="25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39 3" xfId="254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8"/>
  <sheetViews>
    <sheetView showGridLines="0" zoomScale="75" zoomScaleNormal="75" zoomScaleSheetLayoutView="75" workbookViewId="0">
      <selection activeCell="S29" sqref="S29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19"/>
      <c r="U2" s="6"/>
      <c r="V2" s="20"/>
    </row>
    <row r="3" spans="1:22" ht="13.5" customHeight="1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9"/>
      <c r="U3" s="21"/>
      <c r="V3" s="22" t="s">
        <v>2</v>
      </c>
    </row>
    <row r="4" spans="1:22" ht="15">
      <c r="A4" s="76" t="s">
        <v>284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6"/>
      <c r="U4" s="23"/>
      <c r="V4" s="24"/>
    </row>
    <row r="5" spans="1:22" ht="6" hidden="1" customHeight="1">
      <c r="A5" s="6"/>
      <c r="B5" s="25"/>
      <c r="C5" s="26"/>
      <c r="D5" s="26"/>
      <c r="E5" s="2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3" t="s">
        <v>3</v>
      </c>
      <c r="V5" s="27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3" t="s">
        <v>4</v>
      </c>
      <c r="V6" s="28" t="s">
        <v>5</v>
      </c>
    </row>
    <row r="7" spans="1:22" ht="27" customHeight="1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78" t="s">
        <v>7</v>
      </c>
      <c r="B9" s="78" t="s">
        <v>8</v>
      </c>
      <c r="C9" s="80"/>
      <c r="D9" s="81"/>
      <c r="E9" s="81"/>
      <c r="F9" s="81"/>
      <c r="G9" s="81"/>
      <c r="H9" s="81"/>
      <c r="I9" s="81"/>
      <c r="J9" s="81"/>
      <c r="K9" s="81"/>
      <c r="L9" s="82"/>
      <c r="M9" s="83"/>
      <c r="N9" s="84"/>
      <c r="O9" s="84"/>
      <c r="P9" s="84"/>
      <c r="Q9" s="84"/>
      <c r="R9" s="84"/>
      <c r="S9" s="84"/>
      <c r="T9" s="84"/>
      <c r="U9" s="84"/>
      <c r="V9" s="85"/>
    </row>
    <row r="10" spans="1:22" ht="48.75" customHeight="1">
      <c r="A10" s="79"/>
      <c r="B10" s="79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3" customFormat="1" ht="30">
      <c r="A12" s="29" t="s">
        <v>40</v>
      </c>
      <c r="B12" s="30" t="s">
        <v>41</v>
      </c>
      <c r="C12" s="31">
        <v>689811403.33000004</v>
      </c>
      <c r="D12" s="31">
        <v>0</v>
      </c>
      <c r="E12" s="31">
        <v>689811403.33000004</v>
      </c>
      <c r="F12" s="31">
        <v>0</v>
      </c>
      <c r="G12" s="31">
        <v>0</v>
      </c>
      <c r="H12" s="31">
        <v>0</v>
      </c>
      <c r="I12" s="31">
        <f>SUM(I13:I66)</f>
        <v>1290520400</v>
      </c>
      <c r="J12" s="31">
        <f t="shared" ref="J12:S12" si="0">SUM(J13:J66)</f>
        <v>0</v>
      </c>
      <c r="K12" s="31">
        <f t="shared" si="0"/>
        <v>0</v>
      </c>
      <c r="L12" s="31">
        <f t="shared" si="0"/>
        <v>0</v>
      </c>
      <c r="M12" s="31">
        <f t="shared" si="0"/>
        <v>70330710.979999989</v>
      </c>
      <c r="N12" s="31">
        <f t="shared" si="0"/>
        <v>0</v>
      </c>
      <c r="O12" s="31">
        <f t="shared" si="0"/>
        <v>70330710.979999989</v>
      </c>
      <c r="P12" s="31">
        <f t="shared" si="0"/>
        <v>0</v>
      </c>
      <c r="Q12" s="31">
        <f t="shared" si="0"/>
        <v>0</v>
      </c>
      <c r="R12" s="31">
        <f t="shared" si="0"/>
        <v>0</v>
      </c>
      <c r="S12" s="31">
        <f t="shared" si="0"/>
        <v>237881838.84999996</v>
      </c>
      <c r="T12" s="32">
        <v>0</v>
      </c>
      <c r="U12" s="32">
        <v>0</v>
      </c>
      <c r="V12" s="32">
        <v>0</v>
      </c>
    </row>
    <row r="13" spans="1:22" s="33" customFormat="1" ht="14.25">
      <c r="A13" s="34" t="s">
        <v>86</v>
      </c>
      <c r="B13" s="35" t="s">
        <v>129</v>
      </c>
      <c r="C13" s="36">
        <v>469000</v>
      </c>
      <c r="D13" s="36">
        <v>0</v>
      </c>
      <c r="E13" s="36">
        <v>469000</v>
      </c>
      <c r="F13" s="36">
        <v>0</v>
      </c>
      <c r="G13" s="36">
        <v>0</v>
      </c>
      <c r="H13" s="36">
        <v>0</v>
      </c>
      <c r="I13" s="37">
        <v>350273000</v>
      </c>
      <c r="J13" s="38">
        <v>0</v>
      </c>
      <c r="K13" s="38">
        <v>0</v>
      </c>
      <c r="L13" s="38">
        <v>0</v>
      </c>
      <c r="M13" s="38">
        <v>430683.97</v>
      </c>
      <c r="N13" s="38">
        <v>0</v>
      </c>
      <c r="O13" s="38">
        <v>430683.97</v>
      </c>
      <c r="P13" s="38">
        <v>0</v>
      </c>
      <c r="Q13" s="38">
        <v>0</v>
      </c>
      <c r="R13" s="38">
        <v>0</v>
      </c>
      <c r="S13" s="39">
        <v>65837744.640000001</v>
      </c>
      <c r="T13" s="40">
        <v>0</v>
      </c>
      <c r="U13" s="40">
        <v>0</v>
      </c>
      <c r="V13" s="40">
        <v>0</v>
      </c>
    </row>
    <row r="14" spans="1:22" s="33" customFormat="1" ht="42.75">
      <c r="A14" s="34" t="s">
        <v>285</v>
      </c>
      <c r="B14" s="35" t="s">
        <v>152</v>
      </c>
      <c r="C14" s="36"/>
      <c r="D14" s="36"/>
      <c r="E14" s="36"/>
      <c r="F14" s="36"/>
      <c r="G14" s="36"/>
      <c r="H14" s="36"/>
      <c r="I14" s="37">
        <v>4715000</v>
      </c>
      <c r="J14" s="38"/>
      <c r="K14" s="38"/>
      <c r="L14" s="38"/>
      <c r="M14" s="38"/>
      <c r="N14" s="38"/>
      <c r="O14" s="38"/>
      <c r="P14" s="38"/>
      <c r="Q14" s="38"/>
      <c r="R14" s="38"/>
      <c r="S14" s="39">
        <v>1057220.3700000001</v>
      </c>
      <c r="T14" s="40"/>
      <c r="U14" s="40"/>
      <c r="V14" s="40"/>
    </row>
    <row r="15" spans="1:22" s="33" customFormat="1" ht="28.5">
      <c r="A15" s="34" t="s">
        <v>286</v>
      </c>
      <c r="B15" s="35" t="s">
        <v>287</v>
      </c>
      <c r="C15" s="36"/>
      <c r="D15" s="36"/>
      <c r="E15" s="36"/>
      <c r="F15" s="36"/>
      <c r="G15" s="36"/>
      <c r="H15" s="36"/>
      <c r="I15" s="37">
        <v>17771800</v>
      </c>
      <c r="J15" s="60"/>
      <c r="K15" s="60"/>
      <c r="L15" s="60"/>
      <c r="M15" s="60"/>
      <c r="N15" s="60"/>
      <c r="O15" s="60"/>
      <c r="P15" s="60"/>
      <c r="Q15" s="60"/>
      <c r="R15" s="60"/>
      <c r="S15" s="39">
        <v>4528517.8099999996</v>
      </c>
      <c r="T15" s="40"/>
      <c r="U15" s="40"/>
      <c r="V15" s="40"/>
    </row>
    <row r="16" spans="1:22" s="33" customFormat="1" ht="28.5">
      <c r="A16" s="34" t="s">
        <v>87</v>
      </c>
      <c r="B16" s="35" t="s">
        <v>130</v>
      </c>
      <c r="C16" s="36">
        <v>29400000</v>
      </c>
      <c r="D16" s="36">
        <v>0</v>
      </c>
      <c r="E16" s="36">
        <v>29400000</v>
      </c>
      <c r="F16" s="36">
        <v>0</v>
      </c>
      <c r="G16" s="36">
        <v>0</v>
      </c>
      <c r="H16" s="36">
        <v>0</v>
      </c>
      <c r="I16" s="37">
        <v>7331000</v>
      </c>
      <c r="J16" s="41">
        <v>0</v>
      </c>
      <c r="K16" s="41">
        <v>0</v>
      </c>
      <c r="L16" s="41">
        <v>0</v>
      </c>
      <c r="M16" s="41">
        <v>8636844.75</v>
      </c>
      <c r="N16" s="41">
        <v>0</v>
      </c>
      <c r="O16" s="41">
        <v>8636844.75</v>
      </c>
      <c r="P16" s="41">
        <v>0</v>
      </c>
      <c r="Q16" s="41">
        <v>0</v>
      </c>
      <c r="R16" s="41">
        <v>0</v>
      </c>
      <c r="S16" s="39">
        <v>4947687.18</v>
      </c>
      <c r="T16" s="40">
        <v>0</v>
      </c>
      <c r="U16" s="40">
        <v>0</v>
      </c>
      <c r="V16" s="40">
        <v>0</v>
      </c>
    </row>
    <row r="17" spans="1:22" s="33" customFormat="1" ht="14.25">
      <c r="A17" s="34" t="s">
        <v>88</v>
      </c>
      <c r="B17" s="35" t="s">
        <v>132</v>
      </c>
      <c r="C17" s="36">
        <v>53000</v>
      </c>
      <c r="D17" s="36">
        <v>0</v>
      </c>
      <c r="E17" s="36">
        <v>53000</v>
      </c>
      <c r="F17" s="36">
        <v>0</v>
      </c>
      <c r="G17" s="36">
        <v>0</v>
      </c>
      <c r="H17" s="36">
        <v>0</v>
      </c>
      <c r="I17" s="37">
        <v>204000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2">
        <v>22892.32</v>
      </c>
      <c r="T17" s="40">
        <v>0</v>
      </c>
      <c r="U17" s="40">
        <v>0</v>
      </c>
      <c r="V17" s="40">
        <v>0</v>
      </c>
    </row>
    <row r="18" spans="1:22" s="33" customFormat="1" ht="28.5">
      <c r="A18" s="34" t="s">
        <v>89</v>
      </c>
      <c r="B18" s="35" t="s">
        <v>131</v>
      </c>
      <c r="C18" s="36"/>
      <c r="D18" s="36"/>
      <c r="E18" s="36"/>
      <c r="F18" s="36"/>
      <c r="G18" s="36"/>
      <c r="H18" s="36"/>
      <c r="I18" s="37">
        <v>12157000</v>
      </c>
      <c r="J18" s="41"/>
      <c r="K18" s="41"/>
      <c r="L18" s="41"/>
      <c r="M18" s="41"/>
      <c r="N18" s="41"/>
      <c r="O18" s="41"/>
      <c r="P18" s="41"/>
      <c r="Q18" s="41"/>
      <c r="R18" s="41"/>
      <c r="S18" s="42">
        <v>4038024.92</v>
      </c>
      <c r="T18" s="40"/>
      <c r="U18" s="40"/>
      <c r="V18" s="40"/>
    </row>
    <row r="19" spans="1:22" s="33" customFormat="1" ht="14.25">
      <c r="A19" s="34" t="s">
        <v>90</v>
      </c>
      <c r="B19" s="35" t="s">
        <v>107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7">
        <v>9607000</v>
      </c>
      <c r="J19" s="41">
        <v>0</v>
      </c>
      <c r="K19" s="41">
        <v>0</v>
      </c>
      <c r="L19" s="41">
        <v>0</v>
      </c>
      <c r="M19" s="41">
        <v>511248.88</v>
      </c>
      <c r="N19" s="41">
        <v>0</v>
      </c>
      <c r="O19" s="41">
        <v>511248.88</v>
      </c>
      <c r="P19" s="41">
        <v>0</v>
      </c>
      <c r="Q19" s="41">
        <v>0</v>
      </c>
      <c r="R19" s="41">
        <v>0</v>
      </c>
      <c r="S19" s="42">
        <v>468147.41</v>
      </c>
      <c r="T19" s="40">
        <v>0</v>
      </c>
      <c r="U19" s="40">
        <v>0</v>
      </c>
      <c r="V19" s="40">
        <v>0</v>
      </c>
    </row>
    <row r="20" spans="1:22" s="33" customFormat="1" ht="14.25">
      <c r="A20" s="34" t="s">
        <v>91</v>
      </c>
      <c r="B20" s="35" t="s">
        <v>108</v>
      </c>
      <c r="C20" s="36">
        <v>1477000</v>
      </c>
      <c r="D20" s="36">
        <v>0</v>
      </c>
      <c r="E20" s="36">
        <v>1477000</v>
      </c>
      <c r="F20" s="36">
        <v>0</v>
      </c>
      <c r="G20" s="36">
        <v>0</v>
      </c>
      <c r="H20" s="36">
        <v>0</v>
      </c>
      <c r="I20" s="37">
        <v>53619000</v>
      </c>
      <c r="J20" s="41">
        <v>0</v>
      </c>
      <c r="K20" s="41">
        <v>0</v>
      </c>
      <c r="L20" s="41">
        <v>0</v>
      </c>
      <c r="M20" s="41">
        <v>579116.25</v>
      </c>
      <c r="N20" s="41">
        <v>0</v>
      </c>
      <c r="O20" s="41">
        <v>579116.25</v>
      </c>
      <c r="P20" s="41">
        <v>0</v>
      </c>
      <c r="Q20" s="41">
        <v>0</v>
      </c>
      <c r="R20" s="41">
        <v>0</v>
      </c>
      <c r="S20" s="42">
        <v>13586821.17</v>
      </c>
      <c r="T20" s="40">
        <v>0</v>
      </c>
      <c r="U20" s="40">
        <v>0</v>
      </c>
      <c r="V20" s="40">
        <v>0</v>
      </c>
    </row>
    <row r="21" spans="1:22" s="33" customFormat="1" ht="42.75">
      <c r="A21" s="34" t="s">
        <v>92</v>
      </c>
      <c r="B21" s="35" t="s">
        <v>133</v>
      </c>
      <c r="C21" s="36">
        <v>2077000</v>
      </c>
      <c r="D21" s="36">
        <v>0</v>
      </c>
      <c r="E21" s="36">
        <v>2077000</v>
      </c>
      <c r="F21" s="36">
        <v>0</v>
      </c>
      <c r="G21" s="36">
        <v>0</v>
      </c>
      <c r="H21" s="36">
        <v>0</v>
      </c>
      <c r="I21" s="37">
        <v>6805000</v>
      </c>
      <c r="J21" s="41">
        <v>0</v>
      </c>
      <c r="K21" s="41">
        <v>0</v>
      </c>
      <c r="L21" s="41">
        <v>0</v>
      </c>
      <c r="M21" s="41">
        <v>1405211.69</v>
      </c>
      <c r="N21" s="41">
        <v>0</v>
      </c>
      <c r="O21" s="41">
        <v>1405211.69</v>
      </c>
      <c r="P21" s="41">
        <v>0</v>
      </c>
      <c r="Q21" s="41">
        <v>0</v>
      </c>
      <c r="R21" s="41">
        <v>0</v>
      </c>
      <c r="S21" s="42">
        <v>1705731.33</v>
      </c>
      <c r="T21" s="40">
        <v>0</v>
      </c>
      <c r="U21" s="40">
        <v>0</v>
      </c>
      <c r="V21" s="40">
        <v>0</v>
      </c>
    </row>
    <row r="22" spans="1:22" s="33" customFormat="1" ht="42.75" hidden="1">
      <c r="A22" s="34" t="s">
        <v>127</v>
      </c>
      <c r="B22" s="35" t="s">
        <v>134</v>
      </c>
      <c r="C22" s="36"/>
      <c r="D22" s="36"/>
      <c r="E22" s="36"/>
      <c r="F22" s="36"/>
      <c r="G22" s="36"/>
      <c r="H22" s="36"/>
      <c r="I22" s="37">
        <v>0</v>
      </c>
      <c r="J22" s="41"/>
      <c r="K22" s="41"/>
      <c r="L22" s="41"/>
      <c r="M22" s="41"/>
      <c r="N22" s="41"/>
      <c r="O22" s="41"/>
      <c r="P22" s="41"/>
      <c r="Q22" s="41"/>
      <c r="R22" s="41"/>
      <c r="S22" s="42">
        <v>0</v>
      </c>
      <c r="T22" s="40"/>
      <c r="U22" s="40"/>
      <c r="V22" s="40"/>
    </row>
    <row r="23" spans="1:22" s="33" customFormat="1" ht="14.25">
      <c r="A23" s="34" t="s">
        <v>93</v>
      </c>
      <c r="B23" s="35" t="s">
        <v>109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7">
        <v>11000</v>
      </c>
      <c r="J23" s="41">
        <v>0</v>
      </c>
      <c r="K23" s="41">
        <v>0</v>
      </c>
      <c r="L23" s="41">
        <v>0</v>
      </c>
      <c r="M23" s="41">
        <v>-65057.39</v>
      </c>
      <c r="N23" s="41">
        <v>0</v>
      </c>
      <c r="O23" s="41">
        <v>-65057.39</v>
      </c>
      <c r="P23" s="41">
        <v>0</v>
      </c>
      <c r="Q23" s="41">
        <v>0</v>
      </c>
      <c r="R23" s="41">
        <v>0</v>
      </c>
      <c r="S23" s="42">
        <v>0</v>
      </c>
      <c r="T23" s="40">
        <v>0</v>
      </c>
      <c r="U23" s="40">
        <v>0</v>
      </c>
      <c r="V23" s="40">
        <v>0</v>
      </c>
    </row>
    <row r="24" spans="1:22" s="33" customFormat="1" ht="28.5" hidden="1">
      <c r="A24" s="34" t="s">
        <v>94</v>
      </c>
      <c r="B24" s="35" t="s">
        <v>110</v>
      </c>
      <c r="C24" s="36">
        <v>11175000</v>
      </c>
      <c r="D24" s="36">
        <v>0</v>
      </c>
      <c r="E24" s="36">
        <v>11175000</v>
      </c>
      <c r="F24" s="36">
        <v>0</v>
      </c>
      <c r="G24" s="36">
        <v>0</v>
      </c>
      <c r="H24" s="36">
        <v>0</v>
      </c>
      <c r="I24" s="37">
        <v>0</v>
      </c>
      <c r="J24" s="41">
        <v>0</v>
      </c>
      <c r="K24" s="41">
        <v>0</v>
      </c>
      <c r="L24" s="41">
        <v>0</v>
      </c>
      <c r="M24" s="41">
        <v>7083096.2699999996</v>
      </c>
      <c r="N24" s="41">
        <v>0</v>
      </c>
      <c r="O24" s="41">
        <v>7083096.2699999996</v>
      </c>
      <c r="P24" s="41">
        <v>0</v>
      </c>
      <c r="Q24" s="41">
        <v>0</v>
      </c>
      <c r="R24" s="41">
        <v>0</v>
      </c>
      <c r="S24" s="42">
        <v>0</v>
      </c>
      <c r="T24" s="40">
        <v>0</v>
      </c>
      <c r="U24" s="40">
        <v>0</v>
      </c>
      <c r="V24" s="40">
        <v>0</v>
      </c>
    </row>
    <row r="25" spans="1:22" s="33" customFormat="1" ht="102" customHeight="1">
      <c r="A25" s="34" t="s">
        <v>95</v>
      </c>
      <c r="B25" s="35" t="s">
        <v>111</v>
      </c>
      <c r="C25" s="36">
        <v>1127000</v>
      </c>
      <c r="D25" s="36">
        <v>0</v>
      </c>
      <c r="E25" s="36">
        <v>1127000</v>
      </c>
      <c r="F25" s="36">
        <v>0</v>
      </c>
      <c r="G25" s="36">
        <v>0</v>
      </c>
      <c r="H25" s="36">
        <v>0</v>
      </c>
      <c r="I25" s="37">
        <v>51634000</v>
      </c>
      <c r="J25" s="41">
        <v>0</v>
      </c>
      <c r="K25" s="41">
        <v>0</v>
      </c>
      <c r="L25" s="41">
        <v>0</v>
      </c>
      <c r="M25" s="41">
        <v>651505.43000000005</v>
      </c>
      <c r="N25" s="41">
        <v>0</v>
      </c>
      <c r="O25" s="41">
        <v>651505.43000000005</v>
      </c>
      <c r="P25" s="41">
        <v>0</v>
      </c>
      <c r="Q25" s="41">
        <v>0</v>
      </c>
      <c r="R25" s="41">
        <v>0</v>
      </c>
      <c r="S25" s="42">
        <v>8080300.7000000002</v>
      </c>
      <c r="T25" s="40">
        <v>0</v>
      </c>
      <c r="U25" s="40">
        <v>0</v>
      </c>
      <c r="V25" s="40">
        <v>0</v>
      </c>
    </row>
    <row r="26" spans="1:22" s="33" customFormat="1" ht="28.5">
      <c r="A26" s="34" t="s">
        <v>138</v>
      </c>
      <c r="B26" s="35" t="s">
        <v>144</v>
      </c>
      <c r="C26" s="36"/>
      <c r="D26" s="36"/>
      <c r="E26" s="36"/>
      <c r="F26" s="36"/>
      <c r="G26" s="36"/>
      <c r="H26" s="36"/>
      <c r="I26" s="37">
        <v>724000</v>
      </c>
      <c r="J26" s="41"/>
      <c r="K26" s="41"/>
      <c r="L26" s="41"/>
      <c r="M26" s="41"/>
      <c r="N26" s="41"/>
      <c r="O26" s="41"/>
      <c r="P26" s="41"/>
      <c r="Q26" s="41"/>
      <c r="R26" s="41"/>
      <c r="S26" s="42">
        <v>713155</v>
      </c>
      <c r="T26" s="40"/>
      <c r="U26" s="40"/>
      <c r="V26" s="40"/>
    </row>
    <row r="27" spans="1:22" s="33" customFormat="1" ht="99.75">
      <c r="A27" s="34" t="s">
        <v>145</v>
      </c>
      <c r="B27" s="35" t="s">
        <v>146</v>
      </c>
      <c r="C27" s="36"/>
      <c r="D27" s="36"/>
      <c r="E27" s="36"/>
      <c r="F27" s="36"/>
      <c r="G27" s="36"/>
      <c r="H27" s="36"/>
      <c r="I27" s="37">
        <v>3405000</v>
      </c>
      <c r="J27" s="41"/>
      <c r="K27" s="41"/>
      <c r="L27" s="41"/>
      <c r="M27" s="41"/>
      <c r="N27" s="41"/>
      <c r="O27" s="41"/>
      <c r="P27" s="41"/>
      <c r="Q27" s="41"/>
      <c r="R27" s="41"/>
      <c r="S27" s="42">
        <v>300000</v>
      </c>
      <c r="T27" s="40"/>
      <c r="U27" s="40"/>
      <c r="V27" s="40"/>
    </row>
    <row r="28" spans="1:22" s="33" customFormat="1" ht="28.5">
      <c r="A28" s="34" t="s">
        <v>96</v>
      </c>
      <c r="B28" s="35" t="s">
        <v>112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7">
        <v>169900</v>
      </c>
      <c r="J28" s="41">
        <v>0</v>
      </c>
      <c r="K28" s="41">
        <v>0</v>
      </c>
      <c r="L28" s="41">
        <v>0</v>
      </c>
      <c r="M28" s="41">
        <v>5761.25</v>
      </c>
      <c r="N28" s="41">
        <v>0</v>
      </c>
      <c r="O28" s="41">
        <v>5761.25</v>
      </c>
      <c r="P28" s="41">
        <v>0</v>
      </c>
      <c r="Q28" s="41">
        <v>0</v>
      </c>
      <c r="R28" s="41">
        <v>0</v>
      </c>
      <c r="S28" s="42">
        <v>75747.31</v>
      </c>
      <c r="T28" s="40">
        <v>0</v>
      </c>
      <c r="U28" s="40">
        <v>0</v>
      </c>
      <c r="V28" s="40">
        <v>0</v>
      </c>
    </row>
    <row r="29" spans="1:22" s="33" customFormat="1" ht="28.5">
      <c r="A29" s="34" t="s">
        <v>128</v>
      </c>
      <c r="B29" s="35" t="s">
        <v>113</v>
      </c>
      <c r="C29" s="36"/>
      <c r="D29" s="36"/>
      <c r="E29" s="36"/>
      <c r="F29" s="36"/>
      <c r="G29" s="36"/>
      <c r="H29" s="36"/>
      <c r="I29" s="37">
        <v>5147000</v>
      </c>
      <c r="J29" s="41"/>
      <c r="K29" s="41"/>
      <c r="L29" s="41"/>
      <c r="M29" s="41"/>
      <c r="N29" s="41"/>
      <c r="O29" s="41"/>
      <c r="P29" s="41"/>
      <c r="Q29" s="41"/>
      <c r="R29" s="41"/>
      <c r="S29" s="42">
        <v>1724526.27</v>
      </c>
      <c r="T29" s="40"/>
      <c r="U29" s="40"/>
      <c r="V29" s="40"/>
    </row>
    <row r="30" spans="1:22" s="33" customFormat="1" ht="16.5" customHeight="1">
      <c r="A30" s="34" t="s">
        <v>97</v>
      </c>
      <c r="B30" s="35" t="s">
        <v>114</v>
      </c>
      <c r="C30" s="36">
        <v>50000</v>
      </c>
      <c r="D30" s="36">
        <v>0</v>
      </c>
      <c r="E30" s="36">
        <v>50000</v>
      </c>
      <c r="F30" s="36">
        <v>0</v>
      </c>
      <c r="G30" s="36">
        <v>0</v>
      </c>
      <c r="H30" s="36">
        <v>0</v>
      </c>
      <c r="I30" s="37">
        <v>0</v>
      </c>
      <c r="J30" s="41">
        <v>0</v>
      </c>
      <c r="K30" s="41">
        <v>0</v>
      </c>
      <c r="L30" s="41">
        <v>0</v>
      </c>
      <c r="M30" s="41">
        <v>37295.78</v>
      </c>
      <c r="N30" s="41">
        <v>0</v>
      </c>
      <c r="O30" s="41">
        <v>37295.78</v>
      </c>
      <c r="P30" s="41">
        <v>0</v>
      </c>
      <c r="Q30" s="41">
        <v>0</v>
      </c>
      <c r="R30" s="41">
        <v>0</v>
      </c>
      <c r="S30" s="42">
        <v>22500</v>
      </c>
      <c r="T30" s="40">
        <v>0</v>
      </c>
      <c r="U30" s="40">
        <v>0</v>
      </c>
      <c r="V30" s="40">
        <v>0</v>
      </c>
    </row>
    <row r="31" spans="1:22" s="33" customFormat="1" ht="14.25" hidden="1">
      <c r="A31" s="34" t="s">
        <v>188</v>
      </c>
      <c r="B31" s="35" t="s">
        <v>187</v>
      </c>
      <c r="C31" s="36"/>
      <c r="D31" s="36"/>
      <c r="E31" s="36"/>
      <c r="F31" s="36"/>
      <c r="G31" s="36"/>
      <c r="H31" s="36"/>
      <c r="I31" s="37">
        <v>0</v>
      </c>
      <c r="J31" s="41"/>
      <c r="K31" s="41"/>
      <c r="L31" s="41"/>
      <c r="M31" s="41"/>
      <c r="N31" s="41"/>
      <c r="O31" s="41"/>
      <c r="P31" s="41"/>
      <c r="Q31" s="41"/>
      <c r="R31" s="41"/>
      <c r="S31" s="42">
        <v>0</v>
      </c>
      <c r="T31" s="40"/>
      <c r="U31" s="40"/>
      <c r="V31" s="40"/>
    </row>
    <row r="32" spans="1:22" s="33" customFormat="1" ht="99.75">
      <c r="A32" s="34" t="s">
        <v>98</v>
      </c>
      <c r="B32" s="35" t="s">
        <v>153</v>
      </c>
      <c r="C32" s="36">
        <v>25346500</v>
      </c>
      <c r="D32" s="36">
        <v>0</v>
      </c>
      <c r="E32" s="36">
        <v>25346500</v>
      </c>
      <c r="F32" s="36">
        <v>0</v>
      </c>
      <c r="G32" s="36">
        <v>0</v>
      </c>
      <c r="H32" s="36">
        <v>0</v>
      </c>
      <c r="I32" s="37">
        <v>1452000</v>
      </c>
      <c r="J32" s="41">
        <v>0</v>
      </c>
      <c r="K32" s="41">
        <v>0</v>
      </c>
      <c r="L32" s="41">
        <v>0</v>
      </c>
      <c r="M32" s="41">
        <v>25346500</v>
      </c>
      <c r="N32" s="41">
        <v>0</v>
      </c>
      <c r="O32" s="41">
        <v>25346500</v>
      </c>
      <c r="P32" s="41">
        <v>0</v>
      </c>
      <c r="Q32" s="41">
        <v>0</v>
      </c>
      <c r="R32" s="41">
        <v>0</v>
      </c>
      <c r="S32" s="42">
        <v>639416.93000000005</v>
      </c>
      <c r="T32" s="40">
        <v>0</v>
      </c>
      <c r="U32" s="40">
        <v>0</v>
      </c>
      <c r="V32" s="40">
        <v>0</v>
      </c>
    </row>
    <row r="33" spans="1:26" s="33" customFormat="1" ht="42.75" hidden="1">
      <c r="A33" s="34" t="s">
        <v>154</v>
      </c>
      <c r="B33" s="35" t="s">
        <v>155</v>
      </c>
      <c r="C33" s="36"/>
      <c r="D33" s="36"/>
      <c r="E33" s="36"/>
      <c r="F33" s="36"/>
      <c r="G33" s="36"/>
      <c r="H33" s="36"/>
      <c r="I33" s="37">
        <v>0</v>
      </c>
      <c r="J33" s="41"/>
      <c r="K33" s="41"/>
      <c r="L33" s="41"/>
      <c r="M33" s="41"/>
      <c r="N33" s="41"/>
      <c r="O33" s="41"/>
      <c r="P33" s="41"/>
      <c r="Q33" s="41"/>
      <c r="R33" s="41"/>
      <c r="S33" s="42">
        <v>0</v>
      </c>
      <c r="T33" s="40"/>
      <c r="U33" s="40"/>
      <c r="V33" s="40"/>
    </row>
    <row r="34" spans="1:26" s="33" customFormat="1" ht="75.75" customHeight="1">
      <c r="A34" s="34" t="s">
        <v>99</v>
      </c>
      <c r="B34" s="35" t="s">
        <v>115</v>
      </c>
      <c r="C34" s="36">
        <v>82560000</v>
      </c>
      <c r="D34" s="36">
        <v>0</v>
      </c>
      <c r="E34" s="36">
        <v>82560000</v>
      </c>
      <c r="F34" s="36">
        <v>0</v>
      </c>
      <c r="G34" s="36">
        <v>0</v>
      </c>
      <c r="H34" s="36">
        <v>0</v>
      </c>
      <c r="I34" s="37">
        <v>1858000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2">
        <v>2515526.38</v>
      </c>
      <c r="T34" s="40">
        <v>0</v>
      </c>
      <c r="U34" s="40">
        <v>0</v>
      </c>
      <c r="V34" s="40">
        <v>0</v>
      </c>
    </row>
    <row r="35" spans="1:26" s="33" customFormat="1" ht="47.25" customHeight="1">
      <c r="A35" s="34" t="s">
        <v>221</v>
      </c>
      <c r="B35" s="35" t="s">
        <v>222</v>
      </c>
      <c r="C35" s="36"/>
      <c r="D35" s="36"/>
      <c r="E35" s="36"/>
      <c r="F35" s="36"/>
      <c r="G35" s="36"/>
      <c r="H35" s="36"/>
      <c r="I35" s="37">
        <v>4800000</v>
      </c>
      <c r="J35" s="41"/>
      <c r="K35" s="41"/>
      <c r="L35" s="41"/>
      <c r="M35" s="41"/>
      <c r="N35" s="41"/>
      <c r="O35" s="41"/>
      <c r="P35" s="41"/>
      <c r="Q35" s="41"/>
      <c r="R35" s="41"/>
      <c r="S35" s="42">
        <v>300000</v>
      </c>
      <c r="T35" s="40"/>
      <c r="U35" s="40"/>
      <c r="V35" s="40"/>
    </row>
    <row r="36" spans="1:26" s="59" customFormat="1" ht="47.25" customHeight="1">
      <c r="A36" s="46" t="s">
        <v>267</v>
      </c>
      <c r="B36" s="45" t="s">
        <v>266</v>
      </c>
      <c r="C36" s="41"/>
      <c r="D36" s="41"/>
      <c r="E36" s="41"/>
      <c r="F36" s="41"/>
      <c r="G36" s="41"/>
      <c r="H36" s="41"/>
      <c r="I36" s="37">
        <v>637900</v>
      </c>
      <c r="J36" s="41"/>
      <c r="K36" s="41"/>
      <c r="L36" s="41"/>
      <c r="M36" s="41"/>
      <c r="N36" s="41"/>
      <c r="O36" s="41"/>
      <c r="P36" s="41"/>
      <c r="Q36" s="41"/>
      <c r="R36" s="41"/>
      <c r="S36" s="42">
        <v>236463.29</v>
      </c>
      <c r="T36" s="58"/>
      <c r="U36" s="58"/>
      <c r="V36" s="58"/>
    </row>
    <row r="37" spans="1:26" s="59" customFormat="1" ht="99.75" customHeight="1">
      <c r="A37" s="55" t="s">
        <v>268</v>
      </c>
      <c r="B37" s="45" t="s">
        <v>269</v>
      </c>
      <c r="C37" s="41"/>
      <c r="D37" s="41"/>
      <c r="E37" s="41"/>
      <c r="F37" s="41"/>
      <c r="G37" s="41"/>
      <c r="H37" s="41"/>
      <c r="I37" s="37">
        <v>36000</v>
      </c>
      <c r="J37" s="41"/>
      <c r="K37" s="41"/>
      <c r="L37" s="41"/>
      <c r="M37" s="41"/>
      <c r="N37" s="41"/>
      <c r="O37" s="41"/>
      <c r="P37" s="41"/>
      <c r="Q37" s="41"/>
      <c r="R37" s="41"/>
      <c r="S37" s="42">
        <v>0</v>
      </c>
      <c r="T37" s="58"/>
      <c r="U37" s="58"/>
      <c r="V37" s="58"/>
    </row>
    <row r="38" spans="1:26" s="59" customFormat="1" ht="28.5" hidden="1">
      <c r="A38" s="46" t="s">
        <v>100</v>
      </c>
      <c r="B38" s="45" t="s">
        <v>116</v>
      </c>
      <c r="C38" s="41">
        <v>705000</v>
      </c>
      <c r="D38" s="41">
        <v>0</v>
      </c>
      <c r="E38" s="41">
        <v>705000</v>
      </c>
      <c r="F38" s="41">
        <v>0</v>
      </c>
      <c r="G38" s="41">
        <v>0</v>
      </c>
      <c r="H38" s="41">
        <v>0</v>
      </c>
      <c r="I38" s="37">
        <v>0</v>
      </c>
      <c r="J38" s="41">
        <v>0</v>
      </c>
      <c r="K38" s="41">
        <v>0</v>
      </c>
      <c r="L38" s="41">
        <v>0</v>
      </c>
      <c r="M38" s="41">
        <v>705000</v>
      </c>
      <c r="N38" s="41">
        <v>0</v>
      </c>
      <c r="O38" s="41">
        <v>705000</v>
      </c>
      <c r="P38" s="41">
        <v>0</v>
      </c>
      <c r="Q38" s="41">
        <v>0</v>
      </c>
      <c r="R38" s="41">
        <v>0</v>
      </c>
      <c r="S38" s="42">
        <v>0</v>
      </c>
      <c r="T38" s="58">
        <v>0</v>
      </c>
      <c r="U38" s="58">
        <v>0</v>
      </c>
      <c r="V38" s="58">
        <v>0</v>
      </c>
    </row>
    <row r="39" spans="1:26" s="59" customFormat="1" ht="28.5" hidden="1">
      <c r="A39" s="46" t="s">
        <v>151</v>
      </c>
      <c r="B39" s="45" t="s">
        <v>147</v>
      </c>
      <c r="C39" s="41"/>
      <c r="D39" s="41"/>
      <c r="E39" s="41"/>
      <c r="F39" s="41"/>
      <c r="G39" s="41"/>
      <c r="H39" s="41"/>
      <c r="I39" s="37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58"/>
      <c r="U39" s="58"/>
      <c r="V39" s="58"/>
    </row>
    <row r="40" spans="1:26" s="59" customFormat="1" ht="71.25">
      <c r="A40" s="46" t="s">
        <v>271</v>
      </c>
      <c r="B40" s="45" t="s">
        <v>270</v>
      </c>
      <c r="C40" s="41"/>
      <c r="D40" s="41"/>
      <c r="E40" s="41"/>
      <c r="F40" s="41"/>
      <c r="G40" s="41"/>
      <c r="H40" s="41"/>
      <c r="I40" s="37">
        <v>562000</v>
      </c>
      <c r="J40" s="41"/>
      <c r="K40" s="41"/>
      <c r="L40" s="41"/>
      <c r="M40" s="41"/>
      <c r="N40" s="41"/>
      <c r="O40" s="41"/>
      <c r="P40" s="41"/>
      <c r="Q40" s="41"/>
      <c r="R40" s="41"/>
      <c r="S40" s="42">
        <v>0</v>
      </c>
      <c r="T40" s="58"/>
      <c r="U40" s="58"/>
      <c r="V40" s="58"/>
    </row>
    <row r="41" spans="1:26" s="59" customFormat="1" ht="71.25" hidden="1">
      <c r="A41" s="46" t="s">
        <v>150</v>
      </c>
      <c r="B41" s="45" t="s">
        <v>148</v>
      </c>
      <c r="C41" s="41"/>
      <c r="D41" s="41"/>
      <c r="E41" s="41"/>
      <c r="F41" s="41"/>
      <c r="G41" s="41"/>
      <c r="H41" s="41"/>
      <c r="I41" s="37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58"/>
      <c r="U41" s="58"/>
      <c r="V41" s="58"/>
    </row>
    <row r="42" spans="1:26" s="59" customFormat="1" ht="28.5">
      <c r="A42" s="46" t="s">
        <v>274</v>
      </c>
      <c r="B42" s="45" t="s">
        <v>272</v>
      </c>
      <c r="C42" s="41"/>
      <c r="D42" s="41"/>
      <c r="E42" s="41"/>
      <c r="F42" s="41"/>
      <c r="G42" s="41"/>
      <c r="H42" s="41"/>
      <c r="I42" s="37">
        <v>53000</v>
      </c>
      <c r="J42" s="41"/>
      <c r="K42" s="41"/>
      <c r="L42" s="41"/>
      <c r="M42" s="41"/>
      <c r="N42" s="41"/>
      <c r="O42" s="41"/>
      <c r="P42" s="41"/>
      <c r="Q42" s="41"/>
      <c r="R42" s="41"/>
      <c r="S42" s="42">
        <v>341478.35</v>
      </c>
      <c r="T42" s="58"/>
      <c r="U42" s="58"/>
      <c r="V42" s="58"/>
    </row>
    <row r="43" spans="1:26" s="59" customFormat="1" ht="45.75" customHeight="1">
      <c r="A43" s="46" t="s">
        <v>275</v>
      </c>
      <c r="B43" s="45" t="s">
        <v>273</v>
      </c>
      <c r="C43" s="41"/>
      <c r="D43" s="41"/>
      <c r="E43" s="41"/>
      <c r="F43" s="41"/>
      <c r="G43" s="41"/>
      <c r="H43" s="41"/>
      <c r="I43" s="37">
        <v>102000</v>
      </c>
      <c r="J43" s="41"/>
      <c r="K43" s="41"/>
      <c r="L43" s="41"/>
      <c r="M43" s="41"/>
      <c r="N43" s="41"/>
      <c r="O43" s="41"/>
      <c r="P43" s="41"/>
      <c r="Q43" s="41"/>
      <c r="R43" s="41"/>
      <c r="S43" s="42">
        <v>35446.6</v>
      </c>
      <c r="T43" s="58"/>
      <c r="U43" s="58"/>
      <c r="V43" s="58"/>
    </row>
    <row r="44" spans="1:26" s="33" customFormat="1" ht="42.75" hidden="1">
      <c r="A44" s="34" t="s">
        <v>197</v>
      </c>
      <c r="B44" s="35" t="s">
        <v>196</v>
      </c>
      <c r="C44" s="36"/>
      <c r="D44" s="36"/>
      <c r="E44" s="36"/>
      <c r="F44" s="36"/>
      <c r="G44" s="36"/>
      <c r="H44" s="36"/>
      <c r="I44" s="37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40"/>
      <c r="U44" s="40"/>
      <c r="V44" s="40"/>
    </row>
    <row r="45" spans="1:26" s="33" customFormat="1" ht="28.5" hidden="1">
      <c r="A45" s="34" t="s">
        <v>198</v>
      </c>
      <c r="B45" s="35" t="s">
        <v>199</v>
      </c>
      <c r="C45" s="36"/>
      <c r="D45" s="36"/>
      <c r="E45" s="36"/>
      <c r="F45" s="36"/>
      <c r="G45" s="36"/>
      <c r="H45" s="36"/>
      <c r="I45" s="37"/>
      <c r="J45" s="41"/>
      <c r="K45" s="41"/>
      <c r="L45" s="41"/>
      <c r="M45" s="41"/>
      <c r="N45" s="41"/>
      <c r="O45" s="41"/>
      <c r="P45" s="41"/>
      <c r="Q45" s="41"/>
      <c r="R45" s="41"/>
      <c r="S45" s="42">
        <v>0</v>
      </c>
      <c r="T45" s="40"/>
      <c r="U45" s="40"/>
      <c r="V45" s="40"/>
    </row>
    <row r="46" spans="1:26" s="33" customFormat="1" ht="142.5" hidden="1">
      <c r="A46" s="34" t="s">
        <v>101</v>
      </c>
      <c r="B46" s="35" t="s">
        <v>117</v>
      </c>
      <c r="C46" s="36"/>
      <c r="D46" s="36"/>
      <c r="E46" s="36"/>
      <c r="F46" s="36"/>
      <c r="G46" s="36"/>
      <c r="H46" s="36"/>
      <c r="I46" s="37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40"/>
      <c r="U46" s="40"/>
      <c r="V46" s="40"/>
      <c r="Z46" s="43"/>
    </row>
    <row r="47" spans="1:26" s="33" customFormat="1" ht="71.25" hidden="1">
      <c r="A47" s="34" t="s">
        <v>102</v>
      </c>
      <c r="B47" s="35" t="s">
        <v>135</v>
      </c>
      <c r="C47" s="36">
        <v>770850</v>
      </c>
      <c r="D47" s="36">
        <v>0</v>
      </c>
      <c r="E47" s="36">
        <v>770850</v>
      </c>
      <c r="F47" s="36">
        <v>0</v>
      </c>
      <c r="G47" s="36">
        <v>0</v>
      </c>
      <c r="H47" s="36">
        <v>0</v>
      </c>
      <c r="I47" s="37"/>
      <c r="J47" s="41">
        <v>0</v>
      </c>
      <c r="K47" s="41">
        <v>0</v>
      </c>
      <c r="L47" s="41">
        <v>0</v>
      </c>
      <c r="M47" s="41">
        <v>385425</v>
      </c>
      <c r="N47" s="41">
        <v>0</v>
      </c>
      <c r="O47" s="41">
        <v>385425</v>
      </c>
      <c r="P47" s="41">
        <v>0</v>
      </c>
      <c r="Q47" s="41">
        <v>0</v>
      </c>
      <c r="R47" s="41">
        <v>0</v>
      </c>
      <c r="S47" s="42"/>
      <c r="T47" s="40">
        <v>0</v>
      </c>
      <c r="U47" s="40">
        <v>0</v>
      </c>
      <c r="V47" s="40">
        <v>0</v>
      </c>
    </row>
    <row r="48" spans="1:26" s="33" customFormat="1" ht="28.5" hidden="1">
      <c r="A48" s="44" t="s">
        <v>203</v>
      </c>
      <c r="B48" s="45" t="s">
        <v>139</v>
      </c>
      <c r="C48" s="41"/>
      <c r="D48" s="41"/>
      <c r="E48" s="41"/>
      <c r="F48" s="41"/>
      <c r="G48" s="41"/>
      <c r="H48" s="41"/>
      <c r="I48" s="37"/>
      <c r="J48" s="41"/>
      <c r="K48" s="41"/>
      <c r="L48" s="41"/>
      <c r="M48" s="41"/>
      <c r="N48" s="41"/>
      <c r="O48" s="41"/>
      <c r="P48" s="41"/>
      <c r="Q48" s="41"/>
      <c r="R48" s="41"/>
      <c r="S48" s="42"/>
      <c r="T48" s="40"/>
      <c r="U48" s="40"/>
      <c r="V48" s="40"/>
    </row>
    <row r="49" spans="1:25" s="33" customFormat="1" ht="57" hidden="1">
      <c r="A49" s="46" t="s">
        <v>103</v>
      </c>
      <c r="B49" s="45" t="s">
        <v>204</v>
      </c>
      <c r="C49" s="41"/>
      <c r="D49" s="41"/>
      <c r="E49" s="41"/>
      <c r="F49" s="41"/>
      <c r="G49" s="41"/>
      <c r="H49" s="41"/>
      <c r="I49" s="37"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2">
        <v>0</v>
      </c>
      <c r="T49" s="40"/>
      <c r="U49" s="40"/>
      <c r="V49" s="40"/>
    </row>
    <row r="50" spans="1:25" s="33" customFormat="1" ht="28.5" hidden="1">
      <c r="A50" s="46" t="s">
        <v>207</v>
      </c>
      <c r="B50" s="45" t="s">
        <v>205</v>
      </c>
      <c r="C50" s="41"/>
      <c r="D50" s="41"/>
      <c r="E50" s="41"/>
      <c r="F50" s="41"/>
      <c r="G50" s="41"/>
      <c r="H50" s="41"/>
      <c r="I50" s="37">
        <v>0</v>
      </c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40"/>
      <c r="U50" s="40"/>
      <c r="V50" s="40"/>
    </row>
    <row r="51" spans="1:25" s="33" customFormat="1" ht="71.25" hidden="1">
      <c r="A51" s="34" t="s">
        <v>206</v>
      </c>
      <c r="B51" s="35" t="s">
        <v>149</v>
      </c>
      <c r="C51" s="36"/>
      <c r="D51" s="36"/>
      <c r="E51" s="36"/>
      <c r="F51" s="36"/>
      <c r="G51" s="36"/>
      <c r="H51" s="36"/>
      <c r="I51" s="37"/>
      <c r="J51" s="41"/>
      <c r="K51" s="41"/>
      <c r="L51" s="41"/>
      <c r="M51" s="41"/>
      <c r="N51" s="41"/>
      <c r="O51" s="41"/>
      <c r="P51" s="41"/>
      <c r="Q51" s="41"/>
      <c r="R51" s="41"/>
      <c r="S51" s="42">
        <v>0</v>
      </c>
      <c r="T51" s="40"/>
      <c r="U51" s="40"/>
      <c r="V51" s="40"/>
    </row>
    <row r="52" spans="1:25" s="33" customFormat="1" ht="42.75" hidden="1">
      <c r="A52" s="46" t="s">
        <v>226</v>
      </c>
      <c r="B52" s="45" t="s">
        <v>223</v>
      </c>
      <c r="C52" s="36"/>
      <c r="D52" s="36"/>
      <c r="E52" s="36"/>
      <c r="F52" s="36"/>
      <c r="G52" s="36"/>
      <c r="H52" s="36"/>
      <c r="I52" s="37">
        <v>0</v>
      </c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0"/>
      <c r="U52" s="40"/>
      <c r="V52" s="40"/>
    </row>
    <row r="53" spans="1:25" s="33" customFormat="1" ht="85.5" hidden="1">
      <c r="A53" s="34" t="s">
        <v>104</v>
      </c>
      <c r="B53" s="35" t="s">
        <v>136</v>
      </c>
      <c r="C53" s="36"/>
      <c r="D53" s="36"/>
      <c r="E53" s="36"/>
      <c r="F53" s="36"/>
      <c r="G53" s="36"/>
      <c r="H53" s="36"/>
      <c r="I53" s="37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0"/>
      <c r="U53" s="40"/>
      <c r="V53" s="40"/>
    </row>
    <row r="54" spans="1:25" s="33" customFormat="1" ht="42.75" hidden="1">
      <c r="A54" s="34" t="s">
        <v>105</v>
      </c>
      <c r="B54" s="35" t="s">
        <v>137</v>
      </c>
      <c r="C54" s="36"/>
      <c r="D54" s="36"/>
      <c r="E54" s="36"/>
      <c r="F54" s="36"/>
      <c r="G54" s="36"/>
      <c r="H54" s="36"/>
      <c r="I54" s="37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0"/>
      <c r="U54" s="40"/>
      <c r="V54" s="40"/>
      <c r="Y54" s="43"/>
    </row>
    <row r="55" spans="1:25" s="33" customFormat="1" ht="28.5" hidden="1">
      <c r="A55" s="34" t="s">
        <v>106</v>
      </c>
      <c r="B55" s="35" t="s">
        <v>118</v>
      </c>
      <c r="C55" s="36"/>
      <c r="D55" s="36"/>
      <c r="E55" s="36"/>
      <c r="F55" s="36"/>
      <c r="G55" s="36"/>
      <c r="H55" s="36"/>
      <c r="I55" s="37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40"/>
      <c r="U55" s="40"/>
      <c r="V55" s="40"/>
      <c r="Y55" s="43"/>
    </row>
    <row r="56" spans="1:25" s="33" customFormat="1" ht="14.25" hidden="1">
      <c r="A56" s="34" t="s">
        <v>140</v>
      </c>
      <c r="B56" s="35" t="s">
        <v>141</v>
      </c>
      <c r="C56" s="36"/>
      <c r="D56" s="36"/>
      <c r="E56" s="36"/>
      <c r="F56" s="36"/>
      <c r="G56" s="36"/>
      <c r="H56" s="36"/>
      <c r="I56" s="37"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2">
        <v>0</v>
      </c>
      <c r="T56" s="40"/>
      <c r="U56" s="40"/>
      <c r="V56" s="40"/>
    </row>
    <row r="57" spans="1:25" s="33" customFormat="1" ht="14.25">
      <c r="A57" s="34" t="s">
        <v>142</v>
      </c>
      <c r="B57" s="35" t="s">
        <v>143</v>
      </c>
      <c r="C57" s="36"/>
      <c r="D57" s="36"/>
      <c r="E57" s="36"/>
      <c r="F57" s="36"/>
      <c r="G57" s="36"/>
      <c r="H57" s="36"/>
      <c r="I57" s="37">
        <v>0</v>
      </c>
      <c r="J57" s="41"/>
      <c r="K57" s="41"/>
      <c r="L57" s="41"/>
      <c r="M57" s="41"/>
      <c r="N57" s="41"/>
      <c r="O57" s="41"/>
      <c r="P57" s="41"/>
      <c r="Q57" s="41"/>
      <c r="R57" s="41"/>
      <c r="S57" s="42">
        <v>229234.22</v>
      </c>
      <c r="T57" s="40"/>
      <c r="U57" s="40"/>
      <c r="V57" s="40"/>
    </row>
    <row r="58" spans="1:25" s="33" customFormat="1" ht="28.5">
      <c r="A58" s="47" t="s">
        <v>42</v>
      </c>
      <c r="B58" s="35" t="s">
        <v>201</v>
      </c>
      <c r="C58" s="36">
        <v>25346500</v>
      </c>
      <c r="D58" s="36">
        <v>0</v>
      </c>
      <c r="E58" s="36">
        <v>25346500</v>
      </c>
      <c r="F58" s="36">
        <v>0</v>
      </c>
      <c r="G58" s="36">
        <v>0</v>
      </c>
      <c r="H58" s="36">
        <v>0</v>
      </c>
      <c r="I58" s="37">
        <v>5281000</v>
      </c>
      <c r="J58" s="41">
        <v>0</v>
      </c>
      <c r="K58" s="41">
        <v>0</v>
      </c>
      <c r="L58" s="41">
        <v>0</v>
      </c>
      <c r="M58" s="41">
        <v>25346500</v>
      </c>
      <c r="N58" s="41">
        <v>0</v>
      </c>
      <c r="O58" s="41">
        <v>25346500</v>
      </c>
      <c r="P58" s="41">
        <v>0</v>
      </c>
      <c r="Q58" s="41">
        <v>0</v>
      </c>
      <c r="R58" s="41">
        <v>0</v>
      </c>
      <c r="S58" s="42">
        <v>1320250</v>
      </c>
      <c r="T58" s="40"/>
      <c r="U58" s="40"/>
      <c r="V58" s="40"/>
    </row>
    <row r="59" spans="1:25" s="33" customFormat="1" ht="42.75">
      <c r="A59" s="34" t="s">
        <v>119</v>
      </c>
      <c r="B59" s="35" t="s">
        <v>224</v>
      </c>
      <c r="C59" s="36"/>
      <c r="D59" s="36"/>
      <c r="E59" s="36"/>
      <c r="F59" s="36"/>
      <c r="G59" s="36"/>
      <c r="H59" s="36"/>
      <c r="I59" s="37">
        <v>288650400</v>
      </c>
      <c r="J59" s="41"/>
      <c r="K59" s="41"/>
      <c r="L59" s="41"/>
      <c r="M59" s="41"/>
      <c r="N59" s="41"/>
      <c r="O59" s="41"/>
      <c r="P59" s="41"/>
      <c r="Q59" s="41"/>
      <c r="R59" s="41"/>
      <c r="S59" s="42">
        <v>14697164.84</v>
      </c>
      <c r="T59" s="40"/>
      <c r="U59" s="40"/>
      <c r="V59" s="40"/>
    </row>
    <row r="60" spans="1:25" s="33" customFormat="1" ht="28.5">
      <c r="A60" s="46" t="s">
        <v>120</v>
      </c>
      <c r="B60" s="45" t="s">
        <v>225</v>
      </c>
      <c r="C60" s="41"/>
      <c r="D60" s="41"/>
      <c r="E60" s="41"/>
      <c r="F60" s="41"/>
      <c r="G60" s="41"/>
      <c r="H60" s="41"/>
      <c r="I60" s="37">
        <v>461114400</v>
      </c>
      <c r="J60" s="41"/>
      <c r="K60" s="41"/>
      <c r="L60" s="41"/>
      <c r="M60" s="41"/>
      <c r="N60" s="41"/>
      <c r="O60" s="41"/>
      <c r="P60" s="41"/>
      <c r="Q60" s="41"/>
      <c r="R60" s="41"/>
      <c r="S60" s="42">
        <v>110487911.11</v>
      </c>
      <c r="T60" s="40"/>
      <c r="U60" s="40"/>
      <c r="V60" s="40"/>
    </row>
    <row r="61" spans="1:25" s="33" customFormat="1" ht="14.25" hidden="1">
      <c r="A61" s="34" t="s">
        <v>189</v>
      </c>
      <c r="B61" s="35" t="s">
        <v>202</v>
      </c>
      <c r="C61" s="36"/>
      <c r="D61" s="36"/>
      <c r="E61" s="36"/>
      <c r="F61" s="36"/>
      <c r="G61" s="36"/>
      <c r="H61" s="36"/>
      <c r="I61" s="37"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2">
        <v>0</v>
      </c>
      <c r="T61" s="40"/>
      <c r="U61" s="40"/>
      <c r="V61" s="40"/>
      <c r="W61" s="43"/>
    </row>
    <row r="62" spans="1:25" s="33" customFormat="1" ht="28.5" hidden="1">
      <c r="A62" s="34" t="s">
        <v>125</v>
      </c>
      <c r="B62" s="35" t="s">
        <v>126</v>
      </c>
      <c r="C62" s="36"/>
      <c r="D62" s="36"/>
      <c r="E62" s="36"/>
      <c r="F62" s="36"/>
      <c r="G62" s="36"/>
      <c r="H62" s="36"/>
      <c r="I62" s="37">
        <v>0</v>
      </c>
      <c r="J62" s="41"/>
      <c r="K62" s="41"/>
      <c r="L62" s="41"/>
      <c r="M62" s="41"/>
      <c r="N62" s="41"/>
      <c r="O62" s="41"/>
      <c r="P62" s="41"/>
      <c r="Q62" s="41"/>
      <c r="R62" s="41"/>
      <c r="S62" s="42">
        <v>0</v>
      </c>
      <c r="T62" s="40"/>
      <c r="U62" s="40"/>
      <c r="V62" s="40"/>
    </row>
    <row r="63" spans="1:25" s="33" customFormat="1" ht="42.75">
      <c r="A63" s="34" t="s">
        <v>121</v>
      </c>
      <c r="B63" s="45" t="s">
        <v>227</v>
      </c>
      <c r="C63" s="36"/>
      <c r="D63" s="36"/>
      <c r="E63" s="36"/>
      <c r="F63" s="36"/>
      <c r="G63" s="36"/>
      <c r="H63" s="36"/>
      <c r="I63" s="37">
        <v>1450000</v>
      </c>
      <c r="J63" s="41"/>
      <c r="K63" s="41"/>
      <c r="L63" s="41"/>
      <c r="M63" s="41"/>
      <c r="N63" s="41"/>
      <c r="O63" s="41"/>
      <c r="P63" s="41"/>
      <c r="Q63" s="41"/>
      <c r="R63" s="41"/>
      <c r="S63" s="42">
        <v>0</v>
      </c>
      <c r="T63" s="40"/>
      <c r="U63" s="40"/>
      <c r="V63" s="40"/>
    </row>
    <row r="64" spans="1:25" s="33" customFormat="1" ht="28.5">
      <c r="A64" s="34" t="s">
        <v>122</v>
      </c>
      <c r="B64" s="45" t="s">
        <v>228</v>
      </c>
      <c r="C64" s="36"/>
      <c r="D64" s="36"/>
      <c r="E64" s="36"/>
      <c r="F64" s="36"/>
      <c r="G64" s="36"/>
      <c r="H64" s="36"/>
      <c r="I64" s="37">
        <v>950000</v>
      </c>
      <c r="J64" s="41"/>
      <c r="K64" s="41"/>
      <c r="L64" s="41"/>
      <c r="M64" s="41"/>
      <c r="N64" s="41"/>
      <c r="O64" s="41"/>
      <c r="P64" s="41"/>
      <c r="Q64" s="41"/>
      <c r="R64" s="41"/>
      <c r="S64" s="42">
        <v>217300</v>
      </c>
      <c r="T64" s="40"/>
      <c r="U64" s="40"/>
      <c r="V64" s="40"/>
    </row>
    <row r="65" spans="1:22" s="33" customFormat="1" ht="42.75">
      <c r="A65" s="34" t="s">
        <v>123</v>
      </c>
      <c r="B65" s="45" t="s">
        <v>265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7">
        <v>0</v>
      </c>
      <c r="J65" s="41">
        <v>0</v>
      </c>
      <c r="K65" s="41">
        <v>0</v>
      </c>
      <c r="L65" s="41">
        <v>0</v>
      </c>
      <c r="M65" s="41">
        <v>-728420.9</v>
      </c>
      <c r="N65" s="41">
        <v>0</v>
      </c>
      <c r="O65" s="41">
        <v>-728420.9</v>
      </c>
      <c r="P65" s="41">
        <v>0</v>
      </c>
      <c r="Q65" s="41">
        <v>0</v>
      </c>
      <c r="R65" s="41">
        <v>0</v>
      </c>
      <c r="S65" s="42">
        <v>1362.26</v>
      </c>
      <c r="T65" s="40"/>
      <c r="U65" s="40"/>
      <c r="V65" s="40"/>
    </row>
    <row r="66" spans="1:22" s="33" customFormat="1" ht="42.75">
      <c r="A66" s="48" t="s">
        <v>124</v>
      </c>
      <c r="B66" s="45" t="s">
        <v>229</v>
      </c>
      <c r="C66" s="36"/>
      <c r="D66" s="36"/>
      <c r="E66" s="36"/>
      <c r="F66" s="36"/>
      <c r="G66" s="36"/>
      <c r="H66" s="36"/>
      <c r="I66" s="37">
        <v>0</v>
      </c>
      <c r="J66" s="41"/>
      <c r="K66" s="41"/>
      <c r="L66" s="41"/>
      <c r="M66" s="41"/>
      <c r="N66" s="41"/>
      <c r="O66" s="41"/>
      <c r="P66" s="41"/>
      <c r="Q66" s="41"/>
      <c r="R66" s="41"/>
      <c r="S66" s="42">
        <v>-248731.56</v>
      </c>
      <c r="T66" s="40">
        <v>0</v>
      </c>
      <c r="U66" s="40">
        <v>0</v>
      </c>
      <c r="V66" s="40">
        <v>0</v>
      </c>
    </row>
    <row r="67" spans="1:2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6" customHeight="1">
      <c r="A68" s="74"/>
      <c r="B68" s="74"/>
      <c r="C68" s="74"/>
      <c r="D68" s="74"/>
      <c r="E68" s="74"/>
      <c r="F68" s="74"/>
      <c r="G68" s="74"/>
      <c r="H68" s="74"/>
      <c r="I68" s="12"/>
      <c r="J68" s="12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7"/>
      <c r="V68" s="13"/>
    </row>
  </sheetData>
  <mergeCells count="8">
    <mergeCell ref="A68:H68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1"/>
  <sheetViews>
    <sheetView showGridLines="0" tabSelected="1" zoomScale="75" zoomScaleNormal="75" zoomScaleSheetLayoutView="100" workbookViewId="0">
      <pane ySplit="4" topLeftCell="A221" activePane="bottomLeft" state="frozen"/>
      <selection pane="bottomLeft" activeCell="H237" sqref="H237"/>
    </sheetView>
  </sheetViews>
  <sheetFormatPr defaultRowHeight="15" outlineLevelRow="1"/>
  <cols>
    <col min="1" max="1" width="40" style="62" customWidth="1"/>
    <col min="2" max="2" width="6.5703125" style="62" customWidth="1"/>
    <col min="3" max="3" width="7.140625" style="62" customWidth="1"/>
    <col min="4" max="4" width="13.7109375" style="62" customWidth="1"/>
    <col min="5" max="5" width="6.140625" style="62" customWidth="1"/>
    <col min="6" max="6" width="7.28515625" style="62" customWidth="1"/>
    <col min="7" max="7" width="18.140625" style="54" customWidth="1"/>
    <col min="8" max="8" width="16.42578125" style="54" customWidth="1"/>
    <col min="9" max="9" width="9.140625" style="53" customWidth="1"/>
    <col min="10" max="16384" width="9.140625" style="53"/>
  </cols>
  <sheetData>
    <row r="1" spans="1:9">
      <c r="A1" s="108" t="s">
        <v>84</v>
      </c>
      <c r="B1" s="108"/>
      <c r="C1" s="108"/>
      <c r="D1" s="108"/>
      <c r="E1" s="108"/>
      <c r="F1" s="108"/>
      <c r="G1" s="108"/>
      <c r="H1" s="108"/>
      <c r="I1" s="52"/>
    </row>
    <row r="2" spans="1:9" ht="15.2" customHeight="1">
      <c r="A2" s="104"/>
      <c r="B2" s="105"/>
      <c r="C2" s="105"/>
      <c r="D2" s="105"/>
      <c r="E2" s="105"/>
      <c r="F2" s="105"/>
      <c r="G2" s="105"/>
      <c r="H2" s="56"/>
      <c r="I2" s="52"/>
    </row>
    <row r="3" spans="1:9" ht="27.75" customHeight="1">
      <c r="A3" s="106" t="s">
        <v>7</v>
      </c>
      <c r="B3" s="88" t="s">
        <v>195</v>
      </c>
      <c r="C3" s="89"/>
      <c r="D3" s="89"/>
      <c r="E3" s="89"/>
      <c r="F3" s="90"/>
      <c r="G3" s="102" t="s">
        <v>15</v>
      </c>
      <c r="H3" s="102" t="s">
        <v>20</v>
      </c>
      <c r="I3" s="52"/>
    </row>
    <row r="4" spans="1:9">
      <c r="A4" s="107"/>
      <c r="B4" s="91"/>
      <c r="C4" s="92"/>
      <c r="D4" s="92"/>
      <c r="E4" s="92"/>
      <c r="F4" s="93"/>
      <c r="G4" s="103"/>
      <c r="H4" s="103"/>
      <c r="I4" s="52"/>
    </row>
    <row r="5" spans="1:9">
      <c r="A5" s="57">
        <v>1</v>
      </c>
      <c r="B5" s="94">
        <v>2</v>
      </c>
      <c r="C5" s="95"/>
      <c r="D5" s="95"/>
      <c r="E5" s="95"/>
      <c r="F5" s="96"/>
      <c r="G5" s="18">
        <v>3</v>
      </c>
      <c r="H5" s="18">
        <v>4</v>
      </c>
      <c r="I5" s="52"/>
    </row>
    <row r="6" spans="1:9" ht="30">
      <c r="A6" s="49" t="s">
        <v>0</v>
      </c>
      <c r="B6" s="97" t="s">
        <v>44</v>
      </c>
      <c r="C6" s="98"/>
      <c r="D6" s="98"/>
      <c r="E6" s="98"/>
      <c r="F6" s="99"/>
      <c r="G6" s="64">
        <f>G7+G11+G20+G35+G39+G52+G54+G73+G83+G97+G102+G104+G108+G113+G120+G123+G129+G132+G135+G137+G150+G168+G183+G200+G202+G211+G216+G221+G223+G225+G232+G235</f>
        <v>1323127158</v>
      </c>
      <c r="H6" s="64">
        <f>H7+H11+H20+H35+H39+H52+H54+H73+H83+H97+H102+H104+H108+H113+H120+H123+H129+H132+H135+H137+H150+H168+H183+H200+H202+H211+H216+H221+H223+H225+H232+H235</f>
        <v>204377130.51000005</v>
      </c>
      <c r="I6" s="52"/>
    </row>
    <row r="7" spans="1:9" ht="57">
      <c r="A7" s="65" t="s">
        <v>156</v>
      </c>
      <c r="B7" s="66" t="s">
        <v>45</v>
      </c>
      <c r="C7" s="67" t="s">
        <v>46</v>
      </c>
      <c r="D7" s="67" t="s">
        <v>200</v>
      </c>
      <c r="E7" s="67" t="s">
        <v>45</v>
      </c>
      <c r="F7" s="68" t="s">
        <v>45</v>
      </c>
      <c r="G7" s="69">
        <v>1710200</v>
      </c>
      <c r="H7" s="70">
        <v>300680.19</v>
      </c>
      <c r="I7" s="52"/>
    </row>
    <row r="8" spans="1:9" outlineLevel="1">
      <c r="A8" s="65" t="s">
        <v>157</v>
      </c>
      <c r="B8" s="66" t="s">
        <v>45</v>
      </c>
      <c r="C8" s="67" t="s">
        <v>46</v>
      </c>
      <c r="D8" s="67" t="s">
        <v>200</v>
      </c>
      <c r="E8" s="67" t="s">
        <v>45</v>
      </c>
      <c r="F8" s="68" t="s">
        <v>47</v>
      </c>
      <c r="G8" s="71">
        <v>1228300</v>
      </c>
      <c r="H8" s="72">
        <v>233328.72</v>
      </c>
      <c r="I8" s="52"/>
    </row>
    <row r="9" spans="1:9" ht="28.5" outlineLevel="1">
      <c r="A9" s="65" t="s">
        <v>230</v>
      </c>
      <c r="B9" s="66" t="s">
        <v>45</v>
      </c>
      <c r="C9" s="67" t="s">
        <v>46</v>
      </c>
      <c r="D9" s="67" t="s">
        <v>200</v>
      </c>
      <c r="E9" s="67" t="s">
        <v>45</v>
      </c>
      <c r="F9" s="68" t="s">
        <v>50</v>
      </c>
      <c r="G9" s="71">
        <v>84400</v>
      </c>
      <c r="H9" s="72">
        <v>0</v>
      </c>
      <c r="I9" s="52"/>
    </row>
    <row r="10" spans="1:9" ht="28.5" outlineLevel="1">
      <c r="A10" s="65" t="s">
        <v>158</v>
      </c>
      <c r="B10" s="66" t="s">
        <v>45</v>
      </c>
      <c r="C10" s="67" t="s">
        <v>46</v>
      </c>
      <c r="D10" s="67" t="s">
        <v>200</v>
      </c>
      <c r="E10" s="67" t="s">
        <v>45</v>
      </c>
      <c r="F10" s="68" t="s">
        <v>48</v>
      </c>
      <c r="G10" s="71">
        <v>397500</v>
      </c>
      <c r="H10" s="72">
        <v>67351.47</v>
      </c>
      <c r="I10" s="52"/>
    </row>
    <row r="11" spans="1:9" ht="71.25">
      <c r="A11" s="65" t="s">
        <v>190</v>
      </c>
      <c r="B11" s="66" t="s">
        <v>45</v>
      </c>
      <c r="C11" s="67" t="s">
        <v>49</v>
      </c>
      <c r="D11" s="67" t="s">
        <v>200</v>
      </c>
      <c r="E11" s="67" t="s">
        <v>45</v>
      </c>
      <c r="F11" s="68" t="s">
        <v>45</v>
      </c>
      <c r="G11" s="71">
        <v>1682600</v>
      </c>
      <c r="H11" s="72">
        <v>295908.24</v>
      </c>
      <c r="I11" s="52"/>
    </row>
    <row r="12" spans="1:9" outlineLevel="1">
      <c r="A12" s="65" t="s">
        <v>157</v>
      </c>
      <c r="B12" s="66" t="s">
        <v>45</v>
      </c>
      <c r="C12" s="67" t="s">
        <v>49</v>
      </c>
      <c r="D12" s="67" t="s">
        <v>200</v>
      </c>
      <c r="E12" s="67" t="s">
        <v>45</v>
      </c>
      <c r="F12" s="68" t="s">
        <v>47</v>
      </c>
      <c r="G12" s="71">
        <v>1060000</v>
      </c>
      <c r="H12" s="72">
        <v>195935.09</v>
      </c>
      <c r="I12" s="52"/>
    </row>
    <row r="13" spans="1:9" ht="28.5" outlineLevel="1">
      <c r="A13" s="65" t="s">
        <v>230</v>
      </c>
      <c r="B13" s="66" t="s">
        <v>45</v>
      </c>
      <c r="C13" s="67" t="s">
        <v>49</v>
      </c>
      <c r="D13" s="67" t="s">
        <v>200</v>
      </c>
      <c r="E13" s="67" t="s">
        <v>45</v>
      </c>
      <c r="F13" s="68" t="s">
        <v>50</v>
      </c>
      <c r="G13" s="71">
        <v>103000</v>
      </c>
      <c r="H13" s="72">
        <v>0</v>
      </c>
      <c r="I13" s="52"/>
    </row>
    <row r="14" spans="1:9" ht="28.5" outlineLevel="1">
      <c r="A14" s="65" t="s">
        <v>158</v>
      </c>
      <c r="B14" s="66" t="s">
        <v>45</v>
      </c>
      <c r="C14" s="67" t="s">
        <v>49</v>
      </c>
      <c r="D14" s="67" t="s">
        <v>200</v>
      </c>
      <c r="E14" s="67" t="s">
        <v>45</v>
      </c>
      <c r="F14" s="68" t="s">
        <v>48</v>
      </c>
      <c r="G14" s="71">
        <v>352000</v>
      </c>
      <c r="H14" s="72">
        <v>53273.15</v>
      </c>
      <c r="I14" s="52"/>
    </row>
    <row r="15" spans="1:9" outlineLevel="1">
      <c r="A15" s="65" t="s">
        <v>159</v>
      </c>
      <c r="B15" s="66" t="s">
        <v>45</v>
      </c>
      <c r="C15" s="67" t="s">
        <v>49</v>
      </c>
      <c r="D15" s="67" t="s">
        <v>200</v>
      </c>
      <c r="E15" s="67" t="s">
        <v>45</v>
      </c>
      <c r="F15" s="68" t="s">
        <v>51</v>
      </c>
      <c r="G15" s="71">
        <v>11200</v>
      </c>
      <c r="H15" s="72">
        <v>0</v>
      </c>
      <c r="I15" s="52"/>
    </row>
    <row r="16" spans="1:9" outlineLevel="1">
      <c r="A16" s="65" t="s">
        <v>160</v>
      </c>
      <c r="B16" s="66" t="s">
        <v>45</v>
      </c>
      <c r="C16" s="67" t="s">
        <v>49</v>
      </c>
      <c r="D16" s="67" t="s">
        <v>200</v>
      </c>
      <c r="E16" s="67" t="s">
        <v>45</v>
      </c>
      <c r="F16" s="68" t="s">
        <v>57</v>
      </c>
      <c r="G16" s="71">
        <v>2400</v>
      </c>
      <c r="H16" s="72">
        <v>0</v>
      </c>
      <c r="I16" s="52"/>
    </row>
    <row r="17" spans="1:9" ht="42.75" outlineLevel="1">
      <c r="A17" s="65" t="s">
        <v>237</v>
      </c>
      <c r="B17" s="66" t="s">
        <v>45</v>
      </c>
      <c r="C17" s="67" t="s">
        <v>49</v>
      </c>
      <c r="D17" s="67" t="s">
        <v>200</v>
      </c>
      <c r="E17" s="67" t="s">
        <v>45</v>
      </c>
      <c r="F17" s="68" t="s">
        <v>238</v>
      </c>
      <c r="G17" s="71">
        <v>3000</v>
      </c>
      <c r="H17" s="72">
        <v>0</v>
      </c>
      <c r="I17" s="52"/>
    </row>
    <row r="18" spans="1:9" ht="28.5" outlineLevel="1">
      <c r="A18" s="65" t="s">
        <v>161</v>
      </c>
      <c r="B18" s="66" t="s">
        <v>45</v>
      </c>
      <c r="C18" s="67" t="s">
        <v>49</v>
      </c>
      <c r="D18" s="67" t="s">
        <v>200</v>
      </c>
      <c r="E18" s="67" t="s">
        <v>45</v>
      </c>
      <c r="F18" s="68" t="s">
        <v>53</v>
      </c>
      <c r="G18" s="71">
        <v>51000</v>
      </c>
      <c r="H18" s="72">
        <v>37900</v>
      </c>
      <c r="I18" s="52"/>
    </row>
    <row r="19" spans="1:9" ht="28.5" outlineLevel="1">
      <c r="A19" s="65" t="s">
        <v>231</v>
      </c>
      <c r="B19" s="66" t="s">
        <v>45</v>
      </c>
      <c r="C19" s="67" t="s">
        <v>49</v>
      </c>
      <c r="D19" s="67" t="s">
        <v>200</v>
      </c>
      <c r="E19" s="67" t="s">
        <v>45</v>
      </c>
      <c r="F19" s="68" t="s">
        <v>232</v>
      </c>
      <c r="G19" s="71">
        <v>100000</v>
      </c>
      <c r="H19" s="72">
        <v>8800</v>
      </c>
      <c r="I19" s="52"/>
    </row>
    <row r="20" spans="1:9" ht="85.5">
      <c r="A20" s="65" t="s">
        <v>162</v>
      </c>
      <c r="B20" s="66" t="s">
        <v>45</v>
      </c>
      <c r="C20" s="67" t="s">
        <v>54</v>
      </c>
      <c r="D20" s="67" t="s">
        <v>200</v>
      </c>
      <c r="E20" s="67" t="s">
        <v>45</v>
      </c>
      <c r="F20" s="68" t="s">
        <v>45</v>
      </c>
      <c r="G20" s="71">
        <v>30445200</v>
      </c>
      <c r="H20" s="72">
        <v>5779763.5499999998</v>
      </c>
      <c r="I20" s="52"/>
    </row>
    <row r="21" spans="1:9" outlineLevel="1">
      <c r="A21" s="65" t="s">
        <v>157</v>
      </c>
      <c r="B21" s="66" t="s">
        <v>45</v>
      </c>
      <c r="C21" s="67" t="s">
        <v>54</v>
      </c>
      <c r="D21" s="67" t="s">
        <v>200</v>
      </c>
      <c r="E21" s="67" t="s">
        <v>45</v>
      </c>
      <c r="F21" s="68" t="s">
        <v>47</v>
      </c>
      <c r="G21" s="71">
        <v>18289000</v>
      </c>
      <c r="H21" s="72">
        <v>3409608.39</v>
      </c>
      <c r="I21" s="52"/>
    </row>
    <row r="22" spans="1:9" ht="28.5" outlineLevel="1">
      <c r="A22" s="65" t="s">
        <v>230</v>
      </c>
      <c r="B22" s="66" t="s">
        <v>45</v>
      </c>
      <c r="C22" s="67" t="s">
        <v>54</v>
      </c>
      <c r="D22" s="67" t="s">
        <v>200</v>
      </c>
      <c r="E22" s="67" t="s">
        <v>45</v>
      </c>
      <c r="F22" s="68" t="s">
        <v>50</v>
      </c>
      <c r="G22" s="71">
        <v>1875700</v>
      </c>
      <c r="H22" s="72">
        <v>159563.25</v>
      </c>
      <c r="I22" s="52"/>
    </row>
    <row r="23" spans="1:9" ht="28.5" outlineLevel="1">
      <c r="A23" s="65" t="s">
        <v>158</v>
      </c>
      <c r="B23" s="66" t="s">
        <v>45</v>
      </c>
      <c r="C23" s="67" t="s">
        <v>54</v>
      </c>
      <c r="D23" s="67" t="s">
        <v>200</v>
      </c>
      <c r="E23" s="67" t="s">
        <v>45</v>
      </c>
      <c r="F23" s="68" t="s">
        <v>48</v>
      </c>
      <c r="G23" s="71">
        <v>6118800</v>
      </c>
      <c r="H23" s="72">
        <v>914213.91</v>
      </c>
      <c r="I23" s="52"/>
    </row>
    <row r="24" spans="1:9" outlineLevel="1">
      <c r="A24" s="65" t="s">
        <v>159</v>
      </c>
      <c r="B24" s="66" t="s">
        <v>45</v>
      </c>
      <c r="C24" s="67" t="s">
        <v>54</v>
      </c>
      <c r="D24" s="67" t="s">
        <v>200</v>
      </c>
      <c r="E24" s="67" t="s">
        <v>45</v>
      </c>
      <c r="F24" s="68" t="s">
        <v>51</v>
      </c>
      <c r="G24" s="71">
        <v>792300</v>
      </c>
      <c r="H24" s="72">
        <v>80284.92</v>
      </c>
      <c r="I24" s="52"/>
    </row>
    <row r="25" spans="1:9" outlineLevel="1">
      <c r="A25" s="65" t="s">
        <v>163</v>
      </c>
      <c r="B25" s="66" t="s">
        <v>45</v>
      </c>
      <c r="C25" s="67" t="s">
        <v>54</v>
      </c>
      <c r="D25" s="67" t="s">
        <v>200</v>
      </c>
      <c r="E25" s="67" t="s">
        <v>45</v>
      </c>
      <c r="F25" s="68" t="s">
        <v>56</v>
      </c>
      <c r="G25" s="71">
        <v>1693857.29</v>
      </c>
      <c r="H25" s="72">
        <v>569198.68999999994</v>
      </c>
      <c r="I25" s="52"/>
    </row>
    <row r="26" spans="1:9" ht="28.5" outlineLevel="1">
      <c r="A26" s="65" t="s">
        <v>164</v>
      </c>
      <c r="B26" s="66" t="s">
        <v>45</v>
      </c>
      <c r="C26" s="67" t="s">
        <v>54</v>
      </c>
      <c r="D26" s="67" t="s">
        <v>200</v>
      </c>
      <c r="E26" s="67" t="s">
        <v>45</v>
      </c>
      <c r="F26" s="68" t="s">
        <v>52</v>
      </c>
      <c r="G26" s="71">
        <v>129700</v>
      </c>
      <c r="H26" s="72">
        <v>14294</v>
      </c>
      <c r="I26" s="52"/>
    </row>
    <row r="27" spans="1:9" outlineLevel="1">
      <c r="A27" s="65" t="s">
        <v>160</v>
      </c>
      <c r="B27" s="66" t="s">
        <v>45</v>
      </c>
      <c r="C27" s="67" t="s">
        <v>54</v>
      </c>
      <c r="D27" s="67" t="s">
        <v>200</v>
      </c>
      <c r="E27" s="67" t="s">
        <v>45</v>
      </c>
      <c r="F27" s="68" t="s">
        <v>57</v>
      </c>
      <c r="G27" s="71">
        <v>486600</v>
      </c>
      <c r="H27" s="72">
        <v>54697.7</v>
      </c>
      <c r="I27" s="52"/>
    </row>
    <row r="28" spans="1:9" outlineLevel="1">
      <c r="A28" s="65" t="s">
        <v>235</v>
      </c>
      <c r="B28" s="66" t="s">
        <v>45</v>
      </c>
      <c r="C28" s="67" t="s">
        <v>54</v>
      </c>
      <c r="D28" s="67" t="s">
        <v>200</v>
      </c>
      <c r="E28" s="67" t="s">
        <v>45</v>
      </c>
      <c r="F28" s="68" t="s">
        <v>236</v>
      </c>
      <c r="G28" s="71">
        <v>8400</v>
      </c>
      <c r="H28" s="72">
        <v>0</v>
      </c>
      <c r="I28" s="52"/>
    </row>
    <row r="29" spans="1:9" ht="42.75" outlineLevel="1">
      <c r="A29" s="65" t="s">
        <v>237</v>
      </c>
      <c r="B29" s="66" t="s">
        <v>45</v>
      </c>
      <c r="C29" s="67" t="s">
        <v>54</v>
      </c>
      <c r="D29" s="67" t="s">
        <v>200</v>
      </c>
      <c r="E29" s="67" t="s">
        <v>45</v>
      </c>
      <c r="F29" s="68" t="s">
        <v>238</v>
      </c>
      <c r="G29" s="71">
        <v>45000</v>
      </c>
      <c r="H29" s="72">
        <v>18587.43</v>
      </c>
      <c r="I29" s="52"/>
    </row>
    <row r="30" spans="1:9" ht="28.5" outlineLevel="1">
      <c r="A30" s="65" t="s">
        <v>161</v>
      </c>
      <c r="B30" s="66" t="s">
        <v>45</v>
      </c>
      <c r="C30" s="67" t="s">
        <v>54</v>
      </c>
      <c r="D30" s="67" t="s">
        <v>200</v>
      </c>
      <c r="E30" s="67" t="s">
        <v>45</v>
      </c>
      <c r="F30" s="68" t="s">
        <v>53</v>
      </c>
      <c r="G30" s="71">
        <v>56300</v>
      </c>
      <c r="H30" s="72">
        <v>46300</v>
      </c>
      <c r="I30" s="52"/>
    </row>
    <row r="31" spans="1:9" ht="28.5" outlineLevel="1">
      <c r="A31" s="65" t="s">
        <v>239</v>
      </c>
      <c r="B31" s="66" t="s">
        <v>45</v>
      </c>
      <c r="C31" s="67" t="s">
        <v>54</v>
      </c>
      <c r="D31" s="67" t="s">
        <v>200</v>
      </c>
      <c r="E31" s="67" t="s">
        <v>45</v>
      </c>
      <c r="F31" s="68" t="s">
        <v>240</v>
      </c>
      <c r="G31" s="71">
        <v>443442.71</v>
      </c>
      <c r="H31" s="72">
        <v>97089.71</v>
      </c>
      <c r="I31" s="52"/>
    </row>
    <row r="32" spans="1:9" ht="28.5" outlineLevel="1">
      <c r="A32" s="65" t="s">
        <v>248</v>
      </c>
      <c r="B32" s="66" t="s">
        <v>45</v>
      </c>
      <c r="C32" s="67" t="s">
        <v>54</v>
      </c>
      <c r="D32" s="67" t="s">
        <v>200</v>
      </c>
      <c r="E32" s="67" t="s">
        <v>45</v>
      </c>
      <c r="F32" s="68" t="s">
        <v>249</v>
      </c>
      <c r="G32" s="71">
        <v>13200</v>
      </c>
      <c r="H32" s="72">
        <v>13004.55</v>
      </c>
      <c r="I32" s="52"/>
    </row>
    <row r="33" spans="1:9" ht="28.5" outlineLevel="1">
      <c r="A33" s="65" t="s">
        <v>231</v>
      </c>
      <c r="B33" s="66" t="s">
        <v>45</v>
      </c>
      <c r="C33" s="67" t="s">
        <v>54</v>
      </c>
      <c r="D33" s="67" t="s">
        <v>200</v>
      </c>
      <c r="E33" s="67" t="s">
        <v>45</v>
      </c>
      <c r="F33" s="68" t="s">
        <v>232</v>
      </c>
      <c r="G33" s="71">
        <v>492900</v>
      </c>
      <c r="H33" s="72">
        <v>402921</v>
      </c>
      <c r="I33" s="52"/>
    </row>
    <row r="34" spans="1:9" ht="42.75" outlineLevel="1">
      <c r="A34" s="65" t="s">
        <v>233</v>
      </c>
      <c r="B34" s="66" t="s">
        <v>45</v>
      </c>
      <c r="C34" s="67" t="s">
        <v>54</v>
      </c>
      <c r="D34" s="67" t="s">
        <v>200</v>
      </c>
      <c r="E34" s="67" t="s">
        <v>45</v>
      </c>
      <c r="F34" s="68" t="s">
        <v>234</v>
      </c>
      <c r="G34" s="71">
        <v>0</v>
      </c>
      <c r="H34" s="72">
        <v>0</v>
      </c>
      <c r="I34" s="52"/>
    </row>
    <row r="35" spans="1:9">
      <c r="A35" s="65" t="s">
        <v>213</v>
      </c>
      <c r="B35" s="66" t="s">
        <v>45</v>
      </c>
      <c r="C35" s="67" t="s">
        <v>214</v>
      </c>
      <c r="D35" s="67" t="s">
        <v>200</v>
      </c>
      <c r="E35" s="67" t="s">
        <v>45</v>
      </c>
      <c r="F35" s="68" t="s">
        <v>45</v>
      </c>
      <c r="G35" s="71">
        <v>32200</v>
      </c>
      <c r="H35" s="72">
        <v>0</v>
      </c>
      <c r="I35" s="52"/>
    </row>
    <row r="36" spans="1:9" outlineLevel="1">
      <c r="A36" s="65" t="s">
        <v>159</v>
      </c>
      <c r="B36" s="66" t="s">
        <v>45</v>
      </c>
      <c r="C36" s="67" t="s">
        <v>214</v>
      </c>
      <c r="D36" s="67" t="s">
        <v>200</v>
      </c>
      <c r="E36" s="67" t="s">
        <v>45</v>
      </c>
      <c r="F36" s="68" t="s">
        <v>51</v>
      </c>
      <c r="G36" s="71">
        <v>15000</v>
      </c>
      <c r="H36" s="72">
        <v>0</v>
      </c>
      <c r="I36" s="52"/>
    </row>
    <row r="37" spans="1:9" outlineLevel="1">
      <c r="A37" s="65" t="s">
        <v>160</v>
      </c>
      <c r="B37" s="66" t="s">
        <v>45</v>
      </c>
      <c r="C37" s="67" t="s">
        <v>214</v>
      </c>
      <c r="D37" s="67" t="s">
        <v>200</v>
      </c>
      <c r="E37" s="67" t="s">
        <v>45</v>
      </c>
      <c r="F37" s="68" t="s">
        <v>57</v>
      </c>
      <c r="G37" s="71">
        <v>8000</v>
      </c>
      <c r="H37" s="72">
        <v>0</v>
      </c>
      <c r="I37" s="52"/>
    </row>
    <row r="38" spans="1:9" ht="28.5" outlineLevel="1">
      <c r="A38" s="65" t="s">
        <v>231</v>
      </c>
      <c r="B38" s="66" t="s">
        <v>45</v>
      </c>
      <c r="C38" s="67" t="s">
        <v>214</v>
      </c>
      <c r="D38" s="67" t="s">
        <v>200</v>
      </c>
      <c r="E38" s="67" t="s">
        <v>45</v>
      </c>
      <c r="F38" s="68" t="s">
        <v>232</v>
      </c>
      <c r="G38" s="71">
        <v>9200</v>
      </c>
      <c r="H38" s="72">
        <v>0</v>
      </c>
      <c r="I38" s="52"/>
    </row>
    <row r="39" spans="1:9" ht="57">
      <c r="A39" s="65" t="s">
        <v>165</v>
      </c>
      <c r="B39" s="66" t="s">
        <v>45</v>
      </c>
      <c r="C39" s="67" t="s">
        <v>58</v>
      </c>
      <c r="D39" s="67" t="s">
        <v>200</v>
      </c>
      <c r="E39" s="67" t="s">
        <v>45</v>
      </c>
      <c r="F39" s="68" t="s">
        <v>45</v>
      </c>
      <c r="G39" s="71">
        <v>9698800</v>
      </c>
      <c r="H39" s="72">
        <v>1510635.6</v>
      </c>
      <c r="I39" s="52"/>
    </row>
    <row r="40" spans="1:9" outlineLevel="1">
      <c r="A40" s="65" t="s">
        <v>157</v>
      </c>
      <c r="B40" s="66" t="s">
        <v>45</v>
      </c>
      <c r="C40" s="67" t="s">
        <v>58</v>
      </c>
      <c r="D40" s="67" t="s">
        <v>200</v>
      </c>
      <c r="E40" s="67" t="s">
        <v>45</v>
      </c>
      <c r="F40" s="68" t="s">
        <v>47</v>
      </c>
      <c r="G40" s="71">
        <v>6243600</v>
      </c>
      <c r="H40" s="72">
        <v>1046869.78</v>
      </c>
      <c r="I40" s="52"/>
    </row>
    <row r="41" spans="1:9" ht="28.5" outlineLevel="1">
      <c r="A41" s="65" t="s">
        <v>230</v>
      </c>
      <c r="B41" s="66" t="s">
        <v>45</v>
      </c>
      <c r="C41" s="67" t="s">
        <v>58</v>
      </c>
      <c r="D41" s="67" t="s">
        <v>200</v>
      </c>
      <c r="E41" s="67" t="s">
        <v>45</v>
      </c>
      <c r="F41" s="68" t="s">
        <v>50</v>
      </c>
      <c r="G41" s="71">
        <v>603600</v>
      </c>
      <c r="H41" s="72">
        <v>17141</v>
      </c>
      <c r="I41" s="52"/>
    </row>
    <row r="42" spans="1:9" ht="28.5" outlineLevel="1">
      <c r="A42" s="65" t="s">
        <v>158</v>
      </c>
      <c r="B42" s="66" t="s">
        <v>45</v>
      </c>
      <c r="C42" s="67" t="s">
        <v>58</v>
      </c>
      <c r="D42" s="67" t="s">
        <v>200</v>
      </c>
      <c r="E42" s="67" t="s">
        <v>45</v>
      </c>
      <c r="F42" s="68" t="s">
        <v>48</v>
      </c>
      <c r="G42" s="71">
        <v>2078600</v>
      </c>
      <c r="H42" s="72">
        <v>276335.35999999999</v>
      </c>
      <c r="I42" s="52"/>
    </row>
    <row r="43" spans="1:9" outlineLevel="1">
      <c r="A43" s="65" t="s">
        <v>159</v>
      </c>
      <c r="B43" s="66" t="s">
        <v>45</v>
      </c>
      <c r="C43" s="67" t="s">
        <v>58</v>
      </c>
      <c r="D43" s="67" t="s">
        <v>200</v>
      </c>
      <c r="E43" s="67" t="s">
        <v>45</v>
      </c>
      <c r="F43" s="68" t="s">
        <v>51</v>
      </c>
      <c r="G43" s="71">
        <v>110000</v>
      </c>
      <c r="H43" s="72">
        <v>10826.46</v>
      </c>
      <c r="I43" s="52"/>
    </row>
    <row r="44" spans="1:9" ht="28.5" outlineLevel="1">
      <c r="A44" s="65" t="s">
        <v>164</v>
      </c>
      <c r="B44" s="66" t="s">
        <v>45</v>
      </c>
      <c r="C44" s="67" t="s">
        <v>58</v>
      </c>
      <c r="D44" s="67" t="s">
        <v>200</v>
      </c>
      <c r="E44" s="67" t="s">
        <v>45</v>
      </c>
      <c r="F44" s="68" t="s">
        <v>52</v>
      </c>
      <c r="G44" s="71">
        <v>30000</v>
      </c>
      <c r="H44" s="72">
        <v>0</v>
      </c>
      <c r="I44" s="52"/>
    </row>
    <row r="45" spans="1:9" outlineLevel="1">
      <c r="A45" s="65" t="s">
        <v>160</v>
      </c>
      <c r="B45" s="66" t="s">
        <v>45</v>
      </c>
      <c r="C45" s="67" t="s">
        <v>58</v>
      </c>
      <c r="D45" s="67" t="s">
        <v>200</v>
      </c>
      <c r="E45" s="67" t="s">
        <v>45</v>
      </c>
      <c r="F45" s="68" t="s">
        <v>57</v>
      </c>
      <c r="G45" s="71">
        <v>321000</v>
      </c>
      <c r="H45" s="72">
        <v>156463</v>
      </c>
      <c r="I45" s="52"/>
    </row>
    <row r="46" spans="1:9" ht="42.75" outlineLevel="1">
      <c r="A46" s="65" t="s">
        <v>237</v>
      </c>
      <c r="B46" s="66" t="s">
        <v>45</v>
      </c>
      <c r="C46" s="67" t="s">
        <v>58</v>
      </c>
      <c r="D46" s="67" t="s">
        <v>200</v>
      </c>
      <c r="E46" s="67" t="s">
        <v>45</v>
      </c>
      <c r="F46" s="68" t="s">
        <v>238</v>
      </c>
      <c r="G46" s="71">
        <v>34000</v>
      </c>
      <c r="H46" s="72">
        <v>0</v>
      </c>
      <c r="I46" s="52"/>
    </row>
    <row r="47" spans="1:9" ht="28.5" outlineLevel="1">
      <c r="A47" s="65" t="s">
        <v>161</v>
      </c>
      <c r="B47" s="66" t="s">
        <v>45</v>
      </c>
      <c r="C47" s="67" t="s">
        <v>58</v>
      </c>
      <c r="D47" s="67" t="s">
        <v>200</v>
      </c>
      <c r="E47" s="67" t="s">
        <v>45</v>
      </c>
      <c r="F47" s="68" t="s">
        <v>53</v>
      </c>
      <c r="G47" s="71">
        <v>60000</v>
      </c>
      <c r="H47" s="72">
        <v>0</v>
      </c>
      <c r="I47" s="52"/>
    </row>
    <row r="48" spans="1:9" ht="28.5" outlineLevel="1">
      <c r="A48" s="65" t="s">
        <v>241</v>
      </c>
      <c r="B48" s="66" t="s">
        <v>45</v>
      </c>
      <c r="C48" s="67" t="s">
        <v>58</v>
      </c>
      <c r="D48" s="67" t="s">
        <v>200</v>
      </c>
      <c r="E48" s="67" t="s">
        <v>45</v>
      </c>
      <c r="F48" s="68" t="s">
        <v>242</v>
      </c>
      <c r="G48" s="71">
        <v>12000</v>
      </c>
      <c r="H48" s="72">
        <v>0</v>
      </c>
      <c r="I48" s="52"/>
    </row>
    <row r="49" spans="1:9" ht="28.5" outlineLevel="1">
      <c r="A49" s="65" t="s">
        <v>231</v>
      </c>
      <c r="B49" s="66" t="s">
        <v>45</v>
      </c>
      <c r="C49" s="67" t="s">
        <v>58</v>
      </c>
      <c r="D49" s="67" t="s">
        <v>200</v>
      </c>
      <c r="E49" s="67" t="s">
        <v>45</v>
      </c>
      <c r="F49" s="68" t="s">
        <v>232</v>
      </c>
      <c r="G49" s="71">
        <v>200000</v>
      </c>
      <c r="H49" s="72">
        <v>0</v>
      </c>
      <c r="I49" s="52"/>
    </row>
    <row r="50" spans="1:9" ht="42.75" outlineLevel="1">
      <c r="A50" s="65" t="s">
        <v>233</v>
      </c>
      <c r="B50" s="66" t="s">
        <v>45</v>
      </c>
      <c r="C50" s="67" t="s">
        <v>58</v>
      </c>
      <c r="D50" s="67" t="s">
        <v>200</v>
      </c>
      <c r="E50" s="67" t="s">
        <v>45</v>
      </c>
      <c r="F50" s="68" t="s">
        <v>234</v>
      </c>
      <c r="G50" s="71">
        <v>6000</v>
      </c>
      <c r="H50" s="72">
        <v>3000</v>
      </c>
      <c r="I50" s="52"/>
    </row>
    <row r="51" spans="1:9" ht="71.25" outlineLevel="1">
      <c r="A51" s="65" t="s">
        <v>276</v>
      </c>
      <c r="B51" s="66" t="s">
        <v>45</v>
      </c>
      <c r="C51" s="67" t="s">
        <v>58</v>
      </c>
      <c r="D51" s="67" t="s">
        <v>200</v>
      </c>
      <c r="E51" s="67" t="s">
        <v>45</v>
      </c>
      <c r="F51" s="68" t="s">
        <v>277</v>
      </c>
      <c r="G51" s="71">
        <v>0</v>
      </c>
      <c r="H51" s="72">
        <v>0</v>
      </c>
      <c r="I51" s="52"/>
    </row>
    <row r="52" spans="1:9">
      <c r="A52" s="65" t="s">
        <v>166</v>
      </c>
      <c r="B52" s="66" t="s">
        <v>45</v>
      </c>
      <c r="C52" s="67" t="s">
        <v>59</v>
      </c>
      <c r="D52" s="67" t="s">
        <v>200</v>
      </c>
      <c r="E52" s="67" t="s">
        <v>45</v>
      </c>
      <c r="F52" s="68" t="s">
        <v>45</v>
      </c>
      <c r="G52" s="71">
        <v>700000</v>
      </c>
      <c r="H52" s="72">
        <v>0</v>
      </c>
      <c r="I52" s="52"/>
    </row>
    <row r="53" spans="1:9" ht="28.5" outlineLevel="1">
      <c r="A53" s="65" t="s">
        <v>164</v>
      </c>
      <c r="B53" s="66" t="s">
        <v>45</v>
      </c>
      <c r="C53" s="67" t="s">
        <v>59</v>
      </c>
      <c r="D53" s="67" t="s">
        <v>200</v>
      </c>
      <c r="E53" s="67" t="s">
        <v>45</v>
      </c>
      <c r="F53" s="68" t="s">
        <v>52</v>
      </c>
      <c r="G53" s="71">
        <v>700000</v>
      </c>
      <c r="H53" s="72">
        <v>0</v>
      </c>
      <c r="I53" s="52"/>
    </row>
    <row r="54" spans="1:9" ht="28.5">
      <c r="A54" s="65" t="s">
        <v>167</v>
      </c>
      <c r="B54" s="66" t="s">
        <v>45</v>
      </c>
      <c r="C54" s="67" t="s">
        <v>60</v>
      </c>
      <c r="D54" s="67" t="s">
        <v>200</v>
      </c>
      <c r="E54" s="67" t="s">
        <v>45</v>
      </c>
      <c r="F54" s="68" t="s">
        <v>45</v>
      </c>
      <c r="G54" s="71">
        <v>20771000</v>
      </c>
      <c r="H54" s="72">
        <v>4307973.17</v>
      </c>
      <c r="I54" s="52"/>
    </row>
    <row r="55" spans="1:9" outlineLevel="1">
      <c r="A55" s="65" t="s">
        <v>157</v>
      </c>
      <c r="B55" s="66" t="s">
        <v>45</v>
      </c>
      <c r="C55" s="67" t="s">
        <v>60</v>
      </c>
      <c r="D55" s="67" t="s">
        <v>200</v>
      </c>
      <c r="E55" s="67" t="s">
        <v>45</v>
      </c>
      <c r="F55" s="68" t="s">
        <v>47</v>
      </c>
      <c r="G55" s="71">
        <v>5406200</v>
      </c>
      <c r="H55" s="72">
        <v>1027353.18</v>
      </c>
      <c r="I55" s="52"/>
    </row>
    <row r="56" spans="1:9" ht="28.5" outlineLevel="1">
      <c r="A56" s="65" t="s">
        <v>230</v>
      </c>
      <c r="B56" s="66" t="s">
        <v>45</v>
      </c>
      <c r="C56" s="67" t="s">
        <v>60</v>
      </c>
      <c r="D56" s="67" t="s">
        <v>200</v>
      </c>
      <c r="E56" s="67" t="s">
        <v>45</v>
      </c>
      <c r="F56" s="68" t="s">
        <v>50</v>
      </c>
      <c r="G56" s="71">
        <v>555000</v>
      </c>
      <c r="H56" s="72">
        <v>49130.76</v>
      </c>
      <c r="I56" s="52"/>
    </row>
    <row r="57" spans="1:9" ht="28.5" outlineLevel="1">
      <c r="A57" s="65" t="s">
        <v>158</v>
      </c>
      <c r="B57" s="66" t="s">
        <v>45</v>
      </c>
      <c r="C57" s="67" t="s">
        <v>60</v>
      </c>
      <c r="D57" s="67" t="s">
        <v>200</v>
      </c>
      <c r="E57" s="67" t="s">
        <v>45</v>
      </c>
      <c r="F57" s="68" t="s">
        <v>48</v>
      </c>
      <c r="G57" s="71">
        <v>1808200</v>
      </c>
      <c r="H57" s="72">
        <v>280284.08</v>
      </c>
      <c r="I57" s="52"/>
    </row>
    <row r="58" spans="1:9" outlineLevel="1">
      <c r="A58" s="65" t="s">
        <v>159</v>
      </c>
      <c r="B58" s="66" t="s">
        <v>45</v>
      </c>
      <c r="C58" s="67" t="s">
        <v>60</v>
      </c>
      <c r="D58" s="67" t="s">
        <v>200</v>
      </c>
      <c r="E58" s="67" t="s">
        <v>45</v>
      </c>
      <c r="F58" s="68" t="s">
        <v>51</v>
      </c>
      <c r="G58" s="71">
        <v>146400</v>
      </c>
      <c r="H58" s="72">
        <v>35400</v>
      </c>
      <c r="I58" s="52"/>
    </row>
    <row r="59" spans="1:9" outlineLevel="1">
      <c r="A59" s="65" t="s">
        <v>163</v>
      </c>
      <c r="B59" s="66" t="s">
        <v>45</v>
      </c>
      <c r="C59" s="67" t="s">
        <v>60</v>
      </c>
      <c r="D59" s="67" t="s">
        <v>200</v>
      </c>
      <c r="E59" s="67" t="s">
        <v>45</v>
      </c>
      <c r="F59" s="68" t="s">
        <v>56</v>
      </c>
      <c r="G59" s="71">
        <v>2163600</v>
      </c>
      <c r="H59" s="72">
        <v>1845909.25</v>
      </c>
      <c r="I59" s="52"/>
    </row>
    <row r="60" spans="1:9" ht="28.5" outlineLevel="1">
      <c r="A60" s="65" t="s">
        <v>164</v>
      </c>
      <c r="B60" s="66" t="s">
        <v>45</v>
      </c>
      <c r="C60" s="67" t="s">
        <v>60</v>
      </c>
      <c r="D60" s="67" t="s">
        <v>200</v>
      </c>
      <c r="E60" s="67" t="s">
        <v>45</v>
      </c>
      <c r="F60" s="68" t="s">
        <v>52</v>
      </c>
      <c r="G60" s="71">
        <v>1119700</v>
      </c>
      <c r="H60" s="72">
        <v>42369</v>
      </c>
      <c r="I60" s="52"/>
    </row>
    <row r="61" spans="1:9" outlineLevel="1">
      <c r="A61" s="65" t="s">
        <v>160</v>
      </c>
      <c r="B61" s="66" t="s">
        <v>45</v>
      </c>
      <c r="C61" s="67" t="s">
        <v>60</v>
      </c>
      <c r="D61" s="67" t="s">
        <v>200</v>
      </c>
      <c r="E61" s="67" t="s">
        <v>45</v>
      </c>
      <c r="F61" s="68" t="s">
        <v>57</v>
      </c>
      <c r="G61" s="71">
        <v>5655100</v>
      </c>
      <c r="H61" s="72">
        <v>762888</v>
      </c>
      <c r="I61" s="52"/>
    </row>
    <row r="62" spans="1:9" outlineLevel="1">
      <c r="A62" s="65" t="s">
        <v>235</v>
      </c>
      <c r="B62" s="66" t="s">
        <v>45</v>
      </c>
      <c r="C62" s="67" t="s">
        <v>60</v>
      </c>
      <c r="D62" s="67" t="s">
        <v>200</v>
      </c>
      <c r="E62" s="67" t="s">
        <v>45</v>
      </c>
      <c r="F62" s="68" t="s">
        <v>236</v>
      </c>
      <c r="G62" s="71">
        <v>5000</v>
      </c>
      <c r="H62" s="72">
        <v>0</v>
      </c>
      <c r="I62" s="52"/>
    </row>
    <row r="63" spans="1:9" ht="42.75" outlineLevel="1">
      <c r="A63" s="65" t="s">
        <v>237</v>
      </c>
      <c r="B63" s="66" t="s">
        <v>45</v>
      </c>
      <c r="C63" s="67" t="s">
        <v>60</v>
      </c>
      <c r="D63" s="67" t="s">
        <v>200</v>
      </c>
      <c r="E63" s="67" t="s">
        <v>45</v>
      </c>
      <c r="F63" s="68" t="s">
        <v>238</v>
      </c>
      <c r="G63" s="71">
        <v>26000</v>
      </c>
      <c r="H63" s="72">
        <v>0</v>
      </c>
      <c r="I63" s="52"/>
    </row>
    <row r="64" spans="1:9" outlineLevel="1">
      <c r="A64" s="65" t="s">
        <v>215</v>
      </c>
      <c r="B64" s="66" t="s">
        <v>45</v>
      </c>
      <c r="C64" s="67" t="s">
        <v>60</v>
      </c>
      <c r="D64" s="67" t="s">
        <v>200</v>
      </c>
      <c r="E64" s="67" t="s">
        <v>45</v>
      </c>
      <c r="F64" s="68" t="s">
        <v>216</v>
      </c>
      <c r="G64" s="71">
        <v>82935.31</v>
      </c>
      <c r="H64" s="72">
        <v>82935.31</v>
      </c>
      <c r="I64" s="52"/>
    </row>
    <row r="65" spans="1:9" outlineLevel="1">
      <c r="A65" s="65" t="s">
        <v>217</v>
      </c>
      <c r="B65" s="66" t="s">
        <v>45</v>
      </c>
      <c r="C65" s="67" t="s">
        <v>60</v>
      </c>
      <c r="D65" s="67" t="s">
        <v>200</v>
      </c>
      <c r="E65" s="67" t="s">
        <v>45</v>
      </c>
      <c r="F65" s="68" t="s">
        <v>218</v>
      </c>
      <c r="G65" s="71">
        <v>18800</v>
      </c>
      <c r="H65" s="72">
        <v>18729.29</v>
      </c>
      <c r="I65" s="52"/>
    </row>
    <row r="66" spans="1:9" ht="28.5" outlineLevel="1">
      <c r="A66" s="65" t="s">
        <v>243</v>
      </c>
      <c r="B66" s="66" t="s">
        <v>45</v>
      </c>
      <c r="C66" s="67" t="s">
        <v>60</v>
      </c>
      <c r="D66" s="67" t="s">
        <v>200</v>
      </c>
      <c r="E66" s="67" t="s">
        <v>45</v>
      </c>
      <c r="F66" s="68" t="s">
        <v>244</v>
      </c>
      <c r="G66" s="71">
        <v>144500</v>
      </c>
      <c r="H66" s="72">
        <v>38500</v>
      </c>
      <c r="I66" s="52"/>
    </row>
    <row r="67" spans="1:9" ht="28.5" outlineLevel="1">
      <c r="A67" s="65" t="s">
        <v>161</v>
      </c>
      <c r="B67" s="66" t="s">
        <v>45</v>
      </c>
      <c r="C67" s="67" t="s">
        <v>60</v>
      </c>
      <c r="D67" s="67" t="s">
        <v>200</v>
      </c>
      <c r="E67" s="67" t="s">
        <v>45</v>
      </c>
      <c r="F67" s="68" t="s">
        <v>53</v>
      </c>
      <c r="G67" s="71">
        <v>50000</v>
      </c>
      <c r="H67" s="72">
        <v>9550</v>
      </c>
      <c r="I67" s="52"/>
    </row>
    <row r="68" spans="1:9" ht="28.5" outlineLevel="1">
      <c r="A68" s="65" t="s">
        <v>241</v>
      </c>
      <c r="B68" s="66" t="s">
        <v>45</v>
      </c>
      <c r="C68" s="67" t="s">
        <v>60</v>
      </c>
      <c r="D68" s="67" t="s">
        <v>200</v>
      </c>
      <c r="E68" s="67" t="s">
        <v>45</v>
      </c>
      <c r="F68" s="68" t="s">
        <v>242</v>
      </c>
      <c r="G68" s="71">
        <v>12000</v>
      </c>
      <c r="H68" s="72">
        <v>2000</v>
      </c>
      <c r="I68" s="52"/>
    </row>
    <row r="69" spans="1:9" ht="28.5" outlineLevel="1">
      <c r="A69" s="65" t="s">
        <v>239</v>
      </c>
      <c r="B69" s="66" t="s">
        <v>45</v>
      </c>
      <c r="C69" s="67" t="s">
        <v>60</v>
      </c>
      <c r="D69" s="67" t="s">
        <v>200</v>
      </c>
      <c r="E69" s="67" t="s">
        <v>45</v>
      </c>
      <c r="F69" s="68" t="s">
        <v>240</v>
      </c>
      <c r="G69" s="71">
        <v>78200</v>
      </c>
      <c r="H69" s="72">
        <v>7092.8</v>
      </c>
      <c r="I69" s="52"/>
    </row>
    <row r="70" spans="1:9" ht="28.5" outlineLevel="1">
      <c r="A70" s="65" t="s">
        <v>231</v>
      </c>
      <c r="B70" s="66" t="s">
        <v>45</v>
      </c>
      <c r="C70" s="67" t="s">
        <v>60</v>
      </c>
      <c r="D70" s="67" t="s">
        <v>200</v>
      </c>
      <c r="E70" s="67" t="s">
        <v>45</v>
      </c>
      <c r="F70" s="68" t="s">
        <v>232</v>
      </c>
      <c r="G70" s="71">
        <v>422300</v>
      </c>
      <c r="H70" s="72">
        <v>82631.5</v>
      </c>
      <c r="I70" s="52"/>
    </row>
    <row r="71" spans="1:9" ht="42.75" outlineLevel="1">
      <c r="A71" s="65" t="s">
        <v>233</v>
      </c>
      <c r="B71" s="66" t="s">
        <v>45</v>
      </c>
      <c r="C71" s="67" t="s">
        <v>60</v>
      </c>
      <c r="D71" s="67" t="s">
        <v>200</v>
      </c>
      <c r="E71" s="67" t="s">
        <v>45</v>
      </c>
      <c r="F71" s="68" t="s">
        <v>234</v>
      </c>
      <c r="G71" s="71">
        <v>3077064.69</v>
      </c>
      <c r="H71" s="72">
        <v>23200</v>
      </c>
      <c r="I71" s="52"/>
    </row>
    <row r="72" spans="1:9" ht="71.25" outlineLevel="1">
      <c r="A72" s="65" t="s">
        <v>276</v>
      </c>
      <c r="B72" s="66" t="s">
        <v>45</v>
      </c>
      <c r="C72" s="67" t="s">
        <v>60</v>
      </c>
      <c r="D72" s="67" t="s">
        <v>200</v>
      </c>
      <c r="E72" s="67" t="s">
        <v>45</v>
      </c>
      <c r="F72" s="68" t="s">
        <v>277</v>
      </c>
      <c r="G72" s="71">
        <v>0</v>
      </c>
      <c r="H72" s="72">
        <v>0</v>
      </c>
      <c r="I72" s="52"/>
    </row>
    <row r="73" spans="1:9">
      <c r="A73" s="65" t="s">
        <v>169</v>
      </c>
      <c r="B73" s="66" t="s">
        <v>45</v>
      </c>
      <c r="C73" s="67" t="s">
        <v>63</v>
      </c>
      <c r="D73" s="67" t="s">
        <v>200</v>
      </c>
      <c r="E73" s="67" t="s">
        <v>45</v>
      </c>
      <c r="F73" s="68" t="s">
        <v>45</v>
      </c>
      <c r="G73" s="71">
        <v>2099500</v>
      </c>
      <c r="H73" s="72">
        <v>417199.87</v>
      </c>
      <c r="I73" s="52"/>
    </row>
    <row r="74" spans="1:9" outlineLevel="1">
      <c r="A74" s="65" t="s">
        <v>157</v>
      </c>
      <c r="B74" s="66" t="s">
        <v>45</v>
      </c>
      <c r="C74" s="67" t="s">
        <v>63</v>
      </c>
      <c r="D74" s="67" t="s">
        <v>200</v>
      </c>
      <c r="E74" s="67" t="s">
        <v>45</v>
      </c>
      <c r="F74" s="68" t="s">
        <v>47</v>
      </c>
      <c r="G74" s="71">
        <v>1302800</v>
      </c>
      <c r="H74" s="72">
        <v>259247.19</v>
      </c>
      <c r="I74" s="52"/>
    </row>
    <row r="75" spans="1:9" ht="28.5" outlineLevel="1">
      <c r="A75" s="65" t="s">
        <v>230</v>
      </c>
      <c r="B75" s="66" t="s">
        <v>45</v>
      </c>
      <c r="C75" s="67" t="s">
        <v>63</v>
      </c>
      <c r="D75" s="67" t="s">
        <v>200</v>
      </c>
      <c r="E75" s="67" t="s">
        <v>45</v>
      </c>
      <c r="F75" s="68" t="s">
        <v>50</v>
      </c>
      <c r="G75" s="71">
        <v>133700</v>
      </c>
      <c r="H75" s="72">
        <v>52542</v>
      </c>
      <c r="I75" s="52"/>
    </row>
    <row r="76" spans="1:9" ht="28.5" outlineLevel="1">
      <c r="A76" s="65" t="s">
        <v>158</v>
      </c>
      <c r="B76" s="66" t="s">
        <v>45</v>
      </c>
      <c r="C76" s="67" t="s">
        <v>63</v>
      </c>
      <c r="D76" s="67" t="s">
        <v>200</v>
      </c>
      <c r="E76" s="67" t="s">
        <v>45</v>
      </c>
      <c r="F76" s="68" t="s">
        <v>48</v>
      </c>
      <c r="G76" s="71">
        <v>434700</v>
      </c>
      <c r="H76" s="72">
        <v>86858.57</v>
      </c>
      <c r="I76" s="52"/>
    </row>
    <row r="77" spans="1:9" outlineLevel="1">
      <c r="A77" s="65" t="s">
        <v>159</v>
      </c>
      <c r="B77" s="66" t="s">
        <v>45</v>
      </c>
      <c r="C77" s="67" t="s">
        <v>63</v>
      </c>
      <c r="D77" s="67" t="s">
        <v>200</v>
      </c>
      <c r="E77" s="67" t="s">
        <v>45</v>
      </c>
      <c r="F77" s="68" t="s">
        <v>51</v>
      </c>
      <c r="G77" s="71">
        <v>30000</v>
      </c>
      <c r="H77" s="72">
        <v>2000</v>
      </c>
      <c r="I77" s="52"/>
    </row>
    <row r="78" spans="1:9" outlineLevel="1">
      <c r="A78" s="65" t="s">
        <v>163</v>
      </c>
      <c r="B78" s="66" t="s">
        <v>45</v>
      </c>
      <c r="C78" s="67" t="s">
        <v>63</v>
      </c>
      <c r="D78" s="67" t="s">
        <v>200</v>
      </c>
      <c r="E78" s="67" t="s">
        <v>45</v>
      </c>
      <c r="F78" s="68" t="s">
        <v>56</v>
      </c>
      <c r="G78" s="71">
        <v>106679.4</v>
      </c>
      <c r="H78" s="72">
        <v>5092.1099999999997</v>
      </c>
      <c r="I78" s="52"/>
    </row>
    <row r="79" spans="1:9" ht="28.5" outlineLevel="1">
      <c r="A79" s="65" t="s">
        <v>164</v>
      </c>
      <c r="B79" s="66" t="s">
        <v>45</v>
      </c>
      <c r="C79" s="67" t="s">
        <v>63</v>
      </c>
      <c r="D79" s="67" t="s">
        <v>200</v>
      </c>
      <c r="E79" s="67" t="s">
        <v>45</v>
      </c>
      <c r="F79" s="68" t="s">
        <v>52</v>
      </c>
      <c r="G79" s="71">
        <v>20000</v>
      </c>
      <c r="H79" s="72">
        <v>0</v>
      </c>
      <c r="I79" s="52"/>
    </row>
    <row r="80" spans="1:9" outlineLevel="1">
      <c r="A80" s="65" t="s">
        <v>160</v>
      </c>
      <c r="B80" s="66" t="s">
        <v>45</v>
      </c>
      <c r="C80" s="67" t="s">
        <v>63</v>
      </c>
      <c r="D80" s="67" t="s">
        <v>200</v>
      </c>
      <c r="E80" s="67" t="s">
        <v>45</v>
      </c>
      <c r="F80" s="68" t="s">
        <v>57</v>
      </c>
      <c r="G80" s="71">
        <v>41460</v>
      </c>
      <c r="H80" s="72">
        <v>11460</v>
      </c>
      <c r="I80" s="52"/>
    </row>
    <row r="81" spans="1:9" ht="28.5" outlineLevel="1">
      <c r="A81" s="65" t="s">
        <v>161</v>
      </c>
      <c r="B81" s="66" t="s">
        <v>45</v>
      </c>
      <c r="C81" s="67" t="s">
        <v>63</v>
      </c>
      <c r="D81" s="67" t="s">
        <v>200</v>
      </c>
      <c r="E81" s="67" t="s">
        <v>45</v>
      </c>
      <c r="F81" s="68" t="s">
        <v>53</v>
      </c>
      <c r="G81" s="71">
        <v>0</v>
      </c>
      <c r="H81" s="72">
        <v>0</v>
      </c>
      <c r="I81" s="52"/>
    </row>
    <row r="82" spans="1:9" ht="28.5" outlineLevel="1">
      <c r="A82" s="65" t="s">
        <v>231</v>
      </c>
      <c r="B82" s="66" t="s">
        <v>45</v>
      </c>
      <c r="C82" s="67" t="s">
        <v>63</v>
      </c>
      <c r="D82" s="67" t="s">
        <v>200</v>
      </c>
      <c r="E82" s="67" t="s">
        <v>45</v>
      </c>
      <c r="F82" s="68" t="s">
        <v>232</v>
      </c>
      <c r="G82" s="71">
        <v>30160.6</v>
      </c>
      <c r="H82" s="72">
        <v>0</v>
      </c>
      <c r="I82" s="52"/>
    </row>
    <row r="83" spans="1:9" ht="57">
      <c r="A83" s="65" t="s">
        <v>288</v>
      </c>
      <c r="B83" s="66" t="s">
        <v>45</v>
      </c>
      <c r="C83" s="67" t="s">
        <v>289</v>
      </c>
      <c r="D83" s="67" t="s">
        <v>200</v>
      </c>
      <c r="E83" s="67" t="s">
        <v>45</v>
      </c>
      <c r="F83" s="68" t="s">
        <v>45</v>
      </c>
      <c r="G83" s="71">
        <v>10755940</v>
      </c>
      <c r="H83" s="72">
        <v>1768965.97</v>
      </c>
      <c r="I83" s="52"/>
    </row>
    <row r="84" spans="1:9" outlineLevel="1">
      <c r="A84" s="65" t="s">
        <v>157</v>
      </c>
      <c r="B84" s="66" t="s">
        <v>45</v>
      </c>
      <c r="C84" s="67" t="s">
        <v>289</v>
      </c>
      <c r="D84" s="67" t="s">
        <v>200</v>
      </c>
      <c r="E84" s="67" t="s">
        <v>45</v>
      </c>
      <c r="F84" s="68" t="s">
        <v>47</v>
      </c>
      <c r="G84" s="71">
        <v>7056800</v>
      </c>
      <c r="H84" s="72">
        <v>1079935.05</v>
      </c>
      <c r="I84" s="52"/>
    </row>
    <row r="85" spans="1:9" ht="28.5" outlineLevel="1">
      <c r="A85" s="65" t="s">
        <v>158</v>
      </c>
      <c r="B85" s="66" t="s">
        <v>45</v>
      </c>
      <c r="C85" s="67" t="s">
        <v>289</v>
      </c>
      <c r="D85" s="67" t="s">
        <v>200</v>
      </c>
      <c r="E85" s="67" t="s">
        <v>45</v>
      </c>
      <c r="F85" s="68" t="s">
        <v>48</v>
      </c>
      <c r="G85" s="71">
        <v>2140200</v>
      </c>
      <c r="H85" s="72">
        <v>307943.98</v>
      </c>
      <c r="I85" s="52"/>
    </row>
    <row r="86" spans="1:9" outlineLevel="1">
      <c r="A86" s="65" t="s">
        <v>159</v>
      </c>
      <c r="B86" s="66" t="s">
        <v>45</v>
      </c>
      <c r="C86" s="67" t="s">
        <v>289</v>
      </c>
      <c r="D86" s="67" t="s">
        <v>200</v>
      </c>
      <c r="E86" s="67" t="s">
        <v>45</v>
      </c>
      <c r="F86" s="68" t="s">
        <v>51</v>
      </c>
      <c r="G86" s="71">
        <v>290000</v>
      </c>
      <c r="H86" s="72">
        <v>65582.789999999994</v>
      </c>
      <c r="I86" s="52"/>
    </row>
    <row r="87" spans="1:9" outlineLevel="1">
      <c r="A87" s="65" t="s">
        <v>163</v>
      </c>
      <c r="B87" s="66" t="s">
        <v>45</v>
      </c>
      <c r="C87" s="67" t="s">
        <v>289</v>
      </c>
      <c r="D87" s="67" t="s">
        <v>200</v>
      </c>
      <c r="E87" s="67" t="s">
        <v>45</v>
      </c>
      <c r="F87" s="68" t="s">
        <v>56</v>
      </c>
      <c r="G87" s="71">
        <v>303000</v>
      </c>
      <c r="H87" s="72">
        <v>57095.54</v>
      </c>
      <c r="I87" s="52"/>
    </row>
    <row r="88" spans="1:9" ht="28.5" outlineLevel="1">
      <c r="A88" s="65" t="s">
        <v>164</v>
      </c>
      <c r="B88" s="66" t="s">
        <v>45</v>
      </c>
      <c r="C88" s="67" t="s">
        <v>289</v>
      </c>
      <c r="D88" s="67" t="s">
        <v>200</v>
      </c>
      <c r="E88" s="67" t="s">
        <v>45</v>
      </c>
      <c r="F88" s="68" t="s">
        <v>52</v>
      </c>
      <c r="G88" s="71">
        <v>108200</v>
      </c>
      <c r="H88" s="72">
        <v>6400</v>
      </c>
      <c r="I88" s="52"/>
    </row>
    <row r="89" spans="1:9" outlineLevel="1">
      <c r="A89" s="65" t="s">
        <v>160</v>
      </c>
      <c r="B89" s="66" t="s">
        <v>45</v>
      </c>
      <c r="C89" s="67" t="s">
        <v>289</v>
      </c>
      <c r="D89" s="67" t="s">
        <v>200</v>
      </c>
      <c r="E89" s="67" t="s">
        <v>45</v>
      </c>
      <c r="F89" s="68" t="s">
        <v>57</v>
      </c>
      <c r="G89" s="71">
        <v>393500</v>
      </c>
      <c r="H89" s="72">
        <v>62600</v>
      </c>
      <c r="I89" s="52"/>
    </row>
    <row r="90" spans="1:9" outlineLevel="1">
      <c r="A90" s="65" t="s">
        <v>235</v>
      </c>
      <c r="B90" s="66" t="s">
        <v>45</v>
      </c>
      <c r="C90" s="67" t="s">
        <v>289</v>
      </c>
      <c r="D90" s="67" t="s">
        <v>200</v>
      </c>
      <c r="E90" s="67" t="s">
        <v>45</v>
      </c>
      <c r="F90" s="68" t="s">
        <v>236</v>
      </c>
      <c r="G90" s="71">
        <v>18280</v>
      </c>
      <c r="H90" s="72">
        <v>0</v>
      </c>
      <c r="I90" s="52"/>
    </row>
    <row r="91" spans="1:9" ht="42.75" outlineLevel="1">
      <c r="A91" s="65" t="s">
        <v>237</v>
      </c>
      <c r="B91" s="66" t="s">
        <v>45</v>
      </c>
      <c r="C91" s="67" t="s">
        <v>289</v>
      </c>
      <c r="D91" s="67" t="s">
        <v>200</v>
      </c>
      <c r="E91" s="67" t="s">
        <v>45</v>
      </c>
      <c r="F91" s="68" t="s">
        <v>238</v>
      </c>
      <c r="G91" s="71">
        <v>30000</v>
      </c>
      <c r="H91" s="72">
        <v>6082.64</v>
      </c>
      <c r="I91" s="52"/>
    </row>
    <row r="92" spans="1:9" outlineLevel="1">
      <c r="A92" s="65" t="s">
        <v>215</v>
      </c>
      <c r="B92" s="66" t="s">
        <v>45</v>
      </c>
      <c r="C92" s="67" t="s">
        <v>289</v>
      </c>
      <c r="D92" s="67" t="s">
        <v>200</v>
      </c>
      <c r="E92" s="67" t="s">
        <v>45</v>
      </c>
      <c r="F92" s="68" t="s">
        <v>216</v>
      </c>
      <c r="G92" s="71">
        <v>2400</v>
      </c>
      <c r="H92" s="72">
        <v>0</v>
      </c>
      <c r="I92" s="52"/>
    </row>
    <row r="93" spans="1:9" ht="28.5" outlineLevel="1">
      <c r="A93" s="65" t="s">
        <v>161</v>
      </c>
      <c r="B93" s="66" t="s">
        <v>45</v>
      </c>
      <c r="C93" s="67" t="s">
        <v>289</v>
      </c>
      <c r="D93" s="67" t="s">
        <v>200</v>
      </c>
      <c r="E93" s="67" t="s">
        <v>45</v>
      </c>
      <c r="F93" s="68" t="s">
        <v>53</v>
      </c>
      <c r="G93" s="71">
        <v>100000</v>
      </c>
      <c r="H93" s="72">
        <v>97270.77</v>
      </c>
      <c r="I93" s="52"/>
    </row>
    <row r="94" spans="1:9" ht="28.5" outlineLevel="1">
      <c r="A94" s="65" t="s">
        <v>239</v>
      </c>
      <c r="B94" s="66" t="s">
        <v>45</v>
      </c>
      <c r="C94" s="67" t="s">
        <v>289</v>
      </c>
      <c r="D94" s="67" t="s">
        <v>200</v>
      </c>
      <c r="E94" s="67" t="s">
        <v>45</v>
      </c>
      <c r="F94" s="68" t="s">
        <v>240</v>
      </c>
      <c r="G94" s="71">
        <v>163560</v>
      </c>
      <c r="H94" s="72">
        <v>26598</v>
      </c>
      <c r="I94" s="52"/>
    </row>
    <row r="95" spans="1:9" ht="28.5" outlineLevel="1">
      <c r="A95" s="65" t="s">
        <v>248</v>
      </c>
      <c r="B95" s="66" t="s">
        <v>45</v>
      </c>
      <c r="C95" s="67" t="s">
        <v>289</v>
      </c>
      <c r="D95" s="67" t="s">
        <v>200</v>
      </c>
      <c r="E95" s="67" t="s">
        <v>45</v>
      </c>
      <c r="F95" s="68" t="s">
        <v>249</v>
      </c>
      <c r="G95" s="71">
        <v>50000</v>
      </c>
      <c r="H95" s="72">
        <v>0</v>
      </c>
      <c r="I95" s="52"/>
    </row>
    <row r="96" spans="1:9" ht="28.5" outlineLevel="1">
      <c r="A96" s="65" t="s">
        <v>231</v>
      </c>
      <c r="B96" s="66" t="s">
        <v>45</v>
      </c>
      <c r="C96" s="67" t="s">
        <v>289</v>
      </c>
      <c r="D96" s="67" t="s">
        <v>200</v>
      </c>
      <c r="E96" s="67" t="s">
        <v>45</v>
      </c>
      <c r="F96" s="68" t="s">
        <v>232</v>
      </c>
      <c r="G96" s="71">
        <v>100000</v>
      </c>
      <c r="H96" s="72">
        <v>59457.2</v>
      </c>
      <c r="I96" s="52"/>
    </row>
    <row r="97" spans="1:9" ht="42.75">
      <c r="A97" s="65" t="s">
        <v>170</v>
      </c>
      <c r="B97" s="66" t="s">
        <v>45</v>
      </c>
      <c r="C97" s="67" t="s">
        <v>85</v>
      </c>
      <c r="D97" s="67" t="s">
        <v>200</v>
      </c>
      <c r="E97" s="67" t="s">
        <v>45</v>
      </c>
      <c r="F97" s="68" t="s">
        <v>45</v>
      </c>
      <c r="G97" s="71">
        <v>220000</v>
      </c>
      <c r="H97" s="72">
        <v>191300</v>
      </c>
      <c r="I97" s="52"/>
    </row>
    <row r="98" spans="1:9" outlineLevel="1">
      <c r="A98" s="65" t="s">
        <v>160</v>
      </c>
      <c r="B98" s="66" t="s">
        <v>45</v>
      </c>
      <c r="C98" s="67" t="s">
        <v>85</v>
      </c>
      <c r="D98" s="67" t="s">
        <v>200</v>
      </c>
      <c r="E98" s="67" t="s">
        <v>45</v>
      </c>
      <c r="F98" s="68" t="s">
        <v>57</v>
      </c>
      <c r="G98" s="71">
        <v>8700</v>
      </c>
      <c r="H98" s="72">
        <v>0</v>
      </c>
      <c r="I98" s="52"/>
    </row>
    <row r="99" spans="1:9" ht="28.5" outlineLevel="1">
      <c r="A99" s="65" t="s">
        <v>161</v>
      </c>
      <c r="B99" s="66" t="s">
        <v>45</v>
      </c>
      <c r="C99" s="67" t="s">
        <v>85</v>
      </c>
      <c r="D99" s="67" t="s">
        <v>200</v>
      </c>
      <c r="E99" s="67" t="s">
        <v>45</v>
      </c>
      <c r="F99" s="68" t="s">
        <v>53</v>
      </c>
      <c r="G99" s="71">
        <v>191300</v>
      </c>
      <c r="H99" s="72">
        <v>191300</v>
      </c>
      <c r="I99" s="52"/>
    </row>
    <row r="100" spans="1:9" ht="28.5" outlineLevel="1">
      <c r="A100" s="65" t="s">
        <v>248</v>
      </c>
      <c r="B100" s="66" t="s">
        <v>45</v>
      </c>
      <c r="C100" s="67" t="s">
        <v>85</v>
      </c>
      <c r="D100" s="67" t="s">
        <v>200</v>
      </c>
      <c r="E100" s="67" t="s">
        <v>45</v>
      </c>
      <c r="F100" s="68" t="s">
        <v>249</v>
      </c>
      <c r="G100" s="71">
        <v>10000</v>
      </c>
      <c r="H100" s="72">
        <v>0</v>
      </c>
      <c r="I100" s="52"/>
    </row>
    <row r="101" spans="1:9" ht="28.5" outlineLevel="1">
      <c r="A101" s="65" t="s">
        <v>231</v>
      </c>
      <c r="B101" s="66" t="s">
        <v>45</v>
      </c>
      <c r="C101" s="67" t="s">
        <v>85</v>
      </c>
      <c r="D101" s="67" t="s">
        <v>200</v>
      </c>
      <c r="E101" s="67" t="s">
        <v>45</v>
      </c>
      <c r="F101" s="68" t="s">
        <v>232</v>
      </c>
      <c r="G101" s="71">
        <v>10000</v>
      </c>
      <c r="H101" s="72">
        <v>0</v>
      </c>
      <c r="I101" s="52"/>
    </row>
    <row r="102" spans="1:9">
      <c r="A102" s="65" t="s">
        <v>193</v>
      </c>
      <c r="B102" s="66" t="s">
        <v>45</v>
      </c>
      <c r="C102" s="67" t="s">
        <v>194</v>
      </c>
      <c r="D102" s="67" t="s">
        <v>200</v>
      </c>
      <c r="E102" s="67" t="s">
        <v>45</v>
      </c>
      <c r="F102" s="68" t="s">
        <v>45</v>
      </c>
      <c r="G102" s="71">
        <v>150000</v>
      </c>
      <c r="H102" s="72">
        <v>0</v>
      </c>
      <c r="I102" s="52"/>
    </row>
    <row r="103" spans="1:9" ht="57" outlineLevel="1">
      <c r="A103" s="65" t="s">
        <v>250</v>
      </c>
      <c r="B103" s="66" t="s">
        <v>45</v>
      </c>
      <c r="C103" s="67" t="s">
        <v>194</v>
      </c>
      <c r="D103" s="67" t="s">
        <v>200</v>
      </c>
      <c r="E103" s="67" t="s">
        <v>45</v>
      </c>
      <c r="F103" s="68" t="s">
        <v>62</v>
      </c>
      <c r="G103" s="71">
        <v>150000</v>
      </c>
      <c r="H103" s="72">
        <v>0</v>
      </c>
      <c r="I103" s="52"/>
    </row>
    <row r="104" spans="1:9" ht="28.5">
      <c r="A104" s="65" t="s">
        <v>171</v>
      </c>
      <c r="B104" s="66" t="s">
        <v>45</v>
      </c>
      <c r="C104" s="67" t="s">
        <v>64</v>
      </c>
      <c r="D104" s="67" t="s">
        <v>200</v>
      </c>
      <c r="E104" s="67" t="s">
        <v>45</v>
      </c>
      <c r="F104" s="68" t="s">
        <v>45</v>
      </c>
      <c r="G104" s="71">
        <v>100656371.61</v>
      </c>
      <c r="H104" s="72">
        <v>7168378</v>
      </c>
      <c r="I104" s="52"/>
    </row>
    <row r="105" spans="1:9" ht="28.5" outlineLevel="1">
      <c r="A105" s="65" t="s">
        <v>164</v>
      </c>
      <c r="B105" s="66" t="s">
        <v>45</v>
      </c>
      <c r="C105" s="67" t="s">
        <v>64</v>
      </c>
      <c r="D105" s="67" t="s">
        <v>200</v>
      </c>
      <c r="E105" s="67" t="s">
        <v>45</v>
      </c>
      <c r="F105" s="68" t="s">
        <v>52</v>
      </c>
      <c r="G105" s="71">
        <v>87436677</v>
      </c>
      <c r="H105" s="72">
        <v>6654805</v>
      </c>
      <c r="I105" s="52"/>
    </row>
    <row r="106" spans="1:9" outlineLevel="1">
      <c r="A106" s="65" t="s">
        <v>160</v>
      </c>
      <c r="B106" s="66" t="s">
        <v>45</v>
      </c>
      <c r="C106" s="67" t="s">
        <v>64</v>
      </c>
      <c r="D106" s="67" t="s">
        <v>200</v>
      </c>
      <c r="E106" s="67" t="s">
        <v>45</v>
      </c>
      <c r="F106" s="68" t="s">
        <v>57</v>
      </c>
      <c r="G106" s="71">
        <v>13145371.609999999</v>
      </c>
      <c r="H106" s="72">
        <v>439250</v>
      </c>
      <c r="I106" s="52"/>
    </row>
    <row r="107" spans="1:9" ht="28.5" outlineLevel="1">
      <c r="A107" s="65" t="s">
        <v>245</v>
      </c>
      <c r="B107" s="66" t="s">
        <v>45</v>
      </c>
      <c r="C107" s="67" t="s">
        <v>64</v>
      </c>
      <c r="D107" s="67" t="s">
        <v>200</v>
      </c>
      <c r="E107" s="67" t="s">
        <v>45</v>
      </c>
      <c r="F107" s="68" t="s">
        <v>212</v>
      </c>
      <c r="G107" s="71">
        <v>74323</v>
      </c>
      <c r="H107" s="72">
        <v>74323</v>
      </c>
      <c r="I107" s="52"/>
    </row>
    <row r="108" spans="1:9" ht="28.5">
      <c r="A108" s="65" t="s">
        <v>172</v>
      </c>
      <c r="B108" s="66" t="s">
        <v>45</v>
      </c>
      <c r="C108" s="67" t="s">
        <v>65</v>
      </c>
      <c r="D108" s="67" t="s">
        <v>200</v>
      </c>
      <c r="E108" s="67" t="s">
        <v>45</v>
      </c>
      <c r="F108" s="68" t="s">
        <v>45</v>
      </c>
      <c r="G108" s="71">
        <v>1310500</v>
      </c>
      <c r="H108" s="72">
        <v>9000</v>
      </c>
      <c r="I108" s="52"/>
    </row>
    <row r="109" spans="1:9" outlineLevel="1">
      <c r="A109" s="65" t="s">
        <v>168</v>
      </c>
      <c r="B109" s="66" t="s">
        <v>45</v>
      </c>
      <c r="C109" s="67" t="s">
        <v>65</v>
      </c>
      <c r="D109" s="67" t="s">
        <v>200</v>
      </c>
      <c r="E109" s="67" t="s">
        <v>45</v>
      </c>
      <c r="F109" s="68" t="s">
        <v>55</v>
      </c>
      <c r="G109" s="71">
        <v>30000</v>
      </c>
      <c r="H109" s="72">
        <v>0</v>
      </c>
      <c r="I109" s="52"/>
    </row>
    <row r="110" spans="1:9" outlineLevel="1">
      <c r="A110" s="65" t="s">
        <v>160</v>
      </c>
      <c r="B110" s="66" t="s">
        <v>45</v>
      </c>
      <c r="C110" s="67" t="s">
        <v>65</v>
      </c>
      <c r="D110" s="67" t="s">
        <v>200</v>
      </c>
      <c r="E110" s="67" t="s">
        <v>45</v>
      </c>
      <c r="F110" s="68" t="s">
        <v>57</v>
      </c>
      <c r="G110" s="71">
        <v>400000</v>
      </c>
      <c r="H110" s="72">
        <v>9000</v>
      </c>
      <c r="I110" s="52"/>
    </row>
    <row r="111" spans="1:9" outlineLevel="1">
      <c r="A111" s="65" t="s">
        <v>215</v>
      </c>
      <c r="B111" s="66" t="s">
        <v>45</v>
      </c>
      <c r="C111" s="67" t="s">
        <v>65</v>
      </c>
      <c r="D111" s="67" t="s">
        <v>200</v>
      </c>
      <c r="E111" s="67" t="s">
        <v>45</v>
      </c>
      <c r="F111" s="68" t="s">
        <v>216</v>
      </c>
      <c r="G111" s="71">
        <v>3500</v>
      </c>
      <c r="H111" s="72">
        <v>0</v>
      </c>
      <c r="I111" s="52"/>
    </row>
    <row r="112" spans="1:9" ht="28.5" outlineLevel="1">
      <c r="A112" s="65" t="s">
        <v>161</v>
      </c>
      <c r="B112" s="66" t="s">
        <v>45</v>
      </c>
      <c r="C112" s="67" t="s">
        <v>65</v>
      </c>
      <c r="D112" s="67" t="s">
        <v>200</v>
      </c>
      <c r="E112" s="67" t="s">
        <v>45</v>
      </c>
      <c r="F112" s="68" t="s">
        <v>53</v>
      </c>
      <c r="G112" s="71">
        <v>877000</v>
      </c>
      <c r="H112" s="72">
        <v>0</v>
      </c>
      <c r="I112" s="52"/>
    </row>
    <row r="113" spans="1:9">
      <c r="A113" s="65" t="s">
        <v>173</v>
      </c>
      <c r="B113" s="66" t="s">
        <v>45</v>
      </c>
      <c r="C113" s="67" t="s">
        <v>66</v>
      </c>
      <c r="D113" s="67" t="s">
        <v>200</v>
      </c>
      <c r="E113" s="67" t="s">
        <v>45</v>
      </c>
      <c r="F113" s="68" t="s">
        <v>45</v>
      </c>
      <c r="G113" s="71">
        <v>7054000</v>
      </c>
      <c r="H113" s="72">
        <v>68484.67</v>
      </c>
      <c r="I113" s="52"/>
    </row>
    <row r="114" spans="1:9" ht="28.5" outlineLevel="1">
      <c r="A114" s="65" t="s">
        <v>164</v>
      </c>
      <c r="B114" s="66" t="s">
        <v>45</v>
      </c>
      <c r="C114" s="67" t="s">
        <v>66</v>
      </c>
      <c r="D114" s="67" t="s">
        <v>200</v>
      </c>
      <c r="E114" s="67" t="s">
        <v>45</v>
      </c>
      <c r="F114" s="68" t="s">
        <v>52</v>
      </c>
      <c r="G114" s="71">
        <v>2976698.01</v>
      </c>
      <c r="H114" s="72">
        <v>45182.68</v>
      </c>
      <c r="I114" s="52"/>
    </row>
    <row r="115" spans="1:9" outlineLevel="1">
      <c r="A115" s="65" t="s">
        <v>160</v>
      </c>
      <c r="B115" s="66" t="s">
        <v>45</v>
      </c>
      <c r="C115" s="67" t="s">
        <v>66</v>
      </c>
      <c r="D115" s="67" t="s">
        <v>200</v>
      </c>
      <c r="E115" s="67" t="s">
        <v>45</v>
      </c>
      <c r="F115" s="68" t="s">
        <v>57</v>
      </c>
      <c r="G115" s="71">
        <v>200000</v>
      </c>
      <c r="H115" s="72">
        <v>0</v>
      </c>
      <c r="I115" s="52"/>
    </row>
    <row r="116" spans="1:9" outlineLevel="1">
      <c r="A116" s="65" t="s">
        <v>217</v>
      </c>
      <c r="B116" s="66" t="s">
        <v>45</v>
      </c>
      <c r="C116" s="67" t="s">
        <v>66</v>
      </c>
      <c r="D116" s="67" t="s">
        <v>200</v>
      </c>
      <c r="E116" s="67" t="s">
        <v>45</v>
      </c>
      <c r="F116" s="68" t="s">
        <v>218</v>
      </c>
      <c r="G116" s="71">
        <v>8626.8799999999992</v>
      </c>
      <c r="H116" s="72">
        <v>8626.8799999999992</v>
      </c>
      <c r="I116" s="52"/>
    </row>
    <row r="117" spans="1:9" ht="28.5" outlineLevel="1">
      <c r="A117" s="65" t="s">
        <v>245</v>
      </c>
      <c r="B117" s="66" t="s">
        <v>45</v>
      </c>
      <c r="C117" s="67" t="s">
        <v>66</v>
      </c>
      <c r="D117" s="67" t="s">
        <v>200</v>
      </c>
      <c r="E117" s="67" t="s">
        <v>45</v>
      </c>
      <c r="F117" s="68" t="s">
        <v>212</v>
      </c>
      <c r="G117" s="71">
        <v>7500</v>
      </c>
      <c r="H117" s="72">
        <v>7500</v>
      </c>
      <c r="I117" s="52"/>
    </row>
    <row r="118" spans="1:9" ht="28.5" outlineLevel="1">
      <c r="A118" s="65" t="s">
        <v>243</v>
      </c>
      <c r="B118" s="66" t="s">
        <v>45</v>
      </c>
      <c r="C118" s="67" t="s">
        <v>66</v>
      </c>
      <c r="D118" s="67" t="s">
        <v>200</v>
      </c>
      <c r="E118" s="67" t="s">
        <v>45</v>
      </c>
      <c r="F118" s="68" t="s">
        <v>244</v>
      </c>
      <c r="G118" s="71">
        <v>7175.11</v>
      </c>
      <c r="H118" s="72">
        <v>7175.11</v>
      </c>
      <c r="I118" s="52"/>
    </row>
    <row r="119" spans="1:9" ht="28.5" outlineLevel="1">
      <c r="A119" s="65" t="s">
        <v>278</v>
      </c>
      <c r="B119" s="66" t="s">
        <v>45</v>
      </c>
      <c r="C119" s="67" t="s">
        <v>66</v>
      </c>
      <c r="D119" s="67" t="s">
        <v>200</v>
      </c>
      <c r="E119" s="67" t="s">
        <v>45</v>
      </c>
      <c r="F119" s="68" t="s">
        <v>279</v>
      </c>
      <c r="G119" s="71">
        <v>3854000</v>
      </c>
      <c r="H119" s="72">
        <v>0</v>
      </c>
      <c r="I119" s="52"/>
    </row>
    <row r="120" spans="1:9">
      <c r="A120" s="65" t="s">
        <v>174</v>
      </c>
      <c r="B120" s="66" t="s">
        <v>45</v>
      </c>
      <c r="C120" s="67" t="s">
        <v>67</v>
      </c>
      <c r="D120" s="67" t="s">
        <v>200</v>
      </c>
      <c r="E120" s="67" t="s">
        <v>45</v>
      </c>
      <c r="F120" s="68" t="s">
        <v>45</v>
      </c>
      <c r="G120" s="71">
        <v>180244500</v>
      </c>
      <c r="H120" s="72">
        <v>164400</v>
      </c>
      <c r="I120" s="52"/>
    </row>
    <row r="121" spans="1:9" outlineLevel="1">
      <c r="A121" s="65" t="s">
        <v>160</v>
      </c>
      <c r="B121" s="66" t="s">
        <v>45</v>
      </c>
      <c r="C121" s="67" t="s">
        <v>67</v>
      </c>
      <c r="D121" s="67" t="s">
        <v>200</v>
      </c>
      <c r="E121" s="67" t="s">
        <v>45</v>
      </c>
      <c r="F121" s="68" t="s">
        <v>57</v>
      </c>
      <c r="G121" s="71">
        <v>2330000</v>
      </c>
      <c r="H121" s="72">
        <v>164400</v>
      </c>
      <c r="I121" s="52"/>
    </row>
    <row r="122" spans="1:9" ht="28.5" outlineLevel="1">
      <c r="A122" s="65" t="s">
        <v>161</v>
      </c>
      <c r="B122" s="66" t="s">
        <v>45</v>
      </c>
      <c r="C122" s="67" t="s">
        <v>67</v>
      </c>
      <c r="D122" s="67" t="s">
        <v>200</v>
      </c>
      <c r="E122" s="67" t="s">
        <v>45</v>
      </c>
      <c r="F122" s="68" t="s">
        <v>53</v>
      </c>
      <c r="G122" s="71">
        <v>177914500</v>
      </c>
      <c r="H122" s="72">
        <v>0</v>
      </c>
      <c r="I122" s="52"/>
    </row>
    <row r="123" spans="1:9">
      <c r="A123" s="65" t="s">
        <v>175</v>
      </c>
      <c r="B123" s="66" t="s">
        <v>45</v>
      </c>
      <c r="C123" s="67" t="s">
        <v>68</v>
      </c>
      <c r="D123" s="67" t="s">
        <v>200</v>
      </c>
      <c r="E123" s="67" t="s">
        <v>45</v>
      </c>
      <c r="F123" s="68" t="s">
        <v>45</v>
      </c>
      <c r="G123" s="71">
        <v>49801946.390000001</v>
      </c>
      <c r="H123" s="72">
        <v>3768873.8</v>
      </c>
      <c r="I123" s="52"/>
    </row>
    <row r="124" spans="1:9" outlineLevel="1">
      <c r="A124" s="65" t="s">
        <v>163</v>
      </c>
      <c r="B124" s="66" t="s">
        <v>45</v>
      </c>
      <c r="C124" s="67" t="s">
        <v>68</v>
      </c>
      <c r="D124" s="67" t="s">
        <v>200</v>
      </c>
      <c r="E124" s="67" t="s">
        <v>45</v>
      </c>
      <c r="F124" s="68" t="s">
        <v>56</v>
      </c>
      <c r="G124" s="71">
        <v>12193200</v>
      </c>
      <c r="H124" s="72">
        <v>3159915.43</v>
      </c>
      <c r="I124" s="52"/>
    </row>
    <row r="125" spans="1:9" ht="28.5" outlineLevel="1">
      <c r="A125" s="65" t="s">
        <v>164</v>
      </c>
      <c r="B125" s="66" t="s">
        <v>45</v>
      </c>
      <c r="C125" s="67" t="s">
        <v>68</v>
      </c>
      <c r="D125" s="67" t="s">
        <v>200</v>
      </c>
      <c r="E125" s="67" t="s">
        <v>45</v>
      </c>
      <c r="F125" s="68" t="s">
        <v>52</v>
      </c>
      <c r="G125" s="71">
        <v>5750000</v>
      </c>
      <c r="H125" s="72">
        <v>202770</v>
      </c>
      <c r="I125" s="52"/>
    </row>
    <row r="126" spans="1:9" outlineLevel="1">
      <c r="A126" s="65" t="s">
        <v>160</v>
      </c>
      <c r="B126" s="66" t="s">
        <v>45</v>
      </c>
      <c r="C126" s="67" t="s">
        <v>68</v>
      </c>
      <c r="D126" s="67" t="s">
        <v>200</v>
      </c>
      <c r="E126" s="67" t="s">
        <v>45</v>
      </c>
      <c r="F126" s="68" t="s">
        <v>57</v>
      </c>
      <c r="G126" s="71">
        <v>30339240.629999999</v>
      </c>
      <c r="H126" s="72">
        <v>286729</v>
      </c>
      <c r="I126" s="52"/>
    </row>
    <row r="127" spans="1:9" outlineLevel="1">
      <c r="A127" s="65" t="s">
        <v>217</v>
      </c>
      <c r="B127" s="66" t="s">
        <v>45</v>
      </c>
      <c r="C127" s="67" t="s">
        <v>68</v>
      </c>
      <c r="D127" s="67" t="s">
        <v>200</v>
      </c>
      <c r="E127" s="67" t="s">
        <v>45</v>
      </c>
      <c r="F127" s="68" t="s">
        <v>218</v>
      </c>
      <c r="G127" s="71">
        <v>119459.37</v>
      </c>
      <c r="H127" s="72">
        <v>119459.37</v>
      </c>
      <c r="I127" s="52"/>
    </row>
    <row r="128" spans="1:9" ht="28.5" outlineLevel="1">
      <c r="A128" s="65" t="s">
        <v>161</v>
      </c>
      <c r="B128" s="66" t="s">
        <v>45</v>
      </c>
      <c r="C128" s="67" t="s">
        <v>68</v>
      </c>
      <c r="D128" s="67" t="s">
        <v>200</v>
      </c>
      <c r="E128" s="67" t="s">
        <v>45</v>
      </c>
      <c r="F128" s="68" t="s">
        <v>53</v>
      </c>
      <c r="G128" s="71">
        <v>1400046.39</v>
      </c>
      <c r="H128" s="72">
        <v>0</v>
      </c>
      <c r="I128" s="52"/>
    </row>
    <row r="129" spans="1:9">
      <c r="A129" s="65" t="s">
        <v>176</v>
      </c>
      <c r="B129" s="66" t="s">
        <v>45</v>
      </c>
      <c r="C129" s="67" t="s">
        <v>69</v>
      </c>
      <c r="D129" s="67" t="s">
        <v>200</v>
      </c>
      <c r="E129" s="67" t="s">
        <v>45</v>
      </c>
      <c r="F129" s="68" t="s">
        <v>45</v>
      </c>
      <c r="G129" s="71">
        <v>284388000</v>
      </c>
      <c r="H129" s="72">
        <v>58542733.18</v>
      </c>
      <c r="I129" s="52"/>
    </row>
    <row r="130" spans="1:9" ht="57" outlineLevel="1">
      <c r="A130" s="65" t="s">
        <v>250</v>
      </c>
      <c r="B130" s="66" t="s">
        <v>45</v>
      </c>
      <c r="C130" s="67" t="s">
        <v>69</v>
      </c>
      <c r="D130" s="67" t="s">
        <v>200</v>
      </c>
      <c r="E130" s="67" t="s">
        <v>45</v>
      </c>
      <c r="F130" s="68" t="s">
        <v>62</v>
      </c>
      <c r="G130" s="71">
        <v>281796000</v>
      </c>
      <c r="H130" s="72">
        <v>58542733.18</v>
      </c>
      <c r="I130" s="52"/>
    </row>
    <row r="131" spans="1:9" ht="71.25" outlineLevel="1">
      <c r="A131" s="65" t="s">
        <v>280</v>
      </c>
      <c r="B131" s="66" t="s">
        <v>45</v>
      </c>
      <c r="C131" s="67" t="s">
        <v>69</v>
      </c>
      <c r="D131" s="67" t="s">
        <v>200</v>
      </c>
      <c r="E131" s="67" t="s">
        <v>45</v>
      </c>
      <c r="F131" s="68" t="s">
        <v>281</v>
      </c>
      <c r="G131" s="71">
        <v>2592000</v>
      </c>
      <c r="H131" s="72">
        <v>0</v>
      </c>
      <c r="I131" s="52"/>
    </row>
    <row r="132" spans="1:9">
      <c r="A132" s="65" t="s">
        <v>177</v>
      </c>
      <c r="B132" s="66" t="s">
        <v>45</v>
      </c>
      <c r="C132" s="67" t="s">
        <v>70</v>
      </c>
      <c r="D132" s="67" t="s">
        <v>200</v>
      </c>
      <c r="E132" s="67" t="s">
        <v>45</v>
      </c>
      <c r="F132" s="68" t="s">
        <v>45</v>
      </c>
      <c r="G132" s="71">
        <v>351937300</v>
      </c>
      <c r="H132" s="72">
        <v>68317903.310000002</v>
      </c>
      <c r="I132" s="52"/>
    </row>
    <row r="133" spans="1:9" ht="57" outlineLevel="1">
      <c r="A133" s="65" t="s">
        <v>250</v>
      </c>
      <c r="B133" s="66" t="s">
        <v>45</v>
      </c>
      <c r="C133" s="67" t="s">
        <v>70</v>
      </c>
      <c r="D133" s="67" t="s">
        <v>200</v>
      </c>
      <c r="E133" s="67" t="s">
        <v>45</v>
      </c>
      <c r="F133" s="68" t="s">
        <v>62</v>
      </c>
      <c r="G133" s="71">
        <v>350378700</v>
      </c>
      <c r="H133" s="72">
        <v>68317903.310000002</v>
      </c>
      <c r="I133" s="52"/>
    </row>
    <row r="134" spans="1:9" ht="71.25" outlineLevel="1">
      <c r="A134" s="65" t="s">
        <v>280</v>
      </c>
      <c r="B134" s="66" t="s">
        <v>45</v>
      </c>
      <c r="C134" s="67" t="s">
        <v>70</v>
      </c>
      <c r="D134" s="67" t="s">
        <v>200</v>
      </c>
      <c r="E134" s="67" t="s">
        <v>45</v>
      </c>
      <c r="F134" s="68" t="s">
        <v>281</v>
      </c>
      <c r="G134" s="71">
        <v>1558600</v>
      </c>
      <c r="H134" s="72">
        <v>0</v>
      </c>
      <c r="I134" s="52"/>
    </row>
    <row r="135" spans="1:9">
      <c r="A135" s="65" t="s">
        <v>208</v>
      </c>
      <c r="B135" s="66" t="s">
        <v>45</v>
      </c>
      <c r="C135" s="67" t="s">
        <v>209</v>
      </c>
      <c r="D135" s="67" t="s">
        <v>200</v>
      </c>
      <c r="E135" s="67" t="s">
        <v>45</v>
      </c>
      <c r="F135" s="68" t="s">
        <v>45</v>
      </c>
      <c r="G135" s="71">
        <v>75140470</v>
      </c>
      <c r="H135" s="72">
        <v>17198902</v>
      </c>
      <c r="I135" s="52"/>
    </row>
    <row r="136" spans="1:9" ht="57" outlineLevel="1">
      <c r="A136" s="65" t="s">
        <v>250</v>
      </c>
      <c r="B136" s="66" t="s">
        <v>45</v>
      </c>
      <c r="C136" s="67" t="s">
        <v>209</v>
      </c>
      <c r="D136" s="67" t="s">
        <v>200</v>
      </c>
      <c r="E136" s="67" t="s">
        <v>45</v>
      </c>
      <c r="F136" s="68" t="s">
        <v>62</v>
      </c>
      <c r="G136" s="71">
        <v>75140470</v>
      </c>
      <c r="H136" s="72">
        <v>17198902</v>
      </c>
      <c r="I136" s="52"/>
    </row>
    <row r="137" spans="1:9">
      <c r="A137" s="65" t="s">
        <v>210</v>
      </c>
      <c r="B137" s="66" t="s">
        <v>45</v>
      </c>
      <c r="C137" s="67" t="s">
        <v>71</v>
      </c>
      <c r="D137" s="67" t="s">
        <v>200</v>
      </c>
      <c r="E137" s="67" t="s">
        <v>45</v>
      </c>
      <c r="F137" s="68" t="s">
        <v>45</v>
      </c>
      <c r="G137" s="71">
        <v>15867200</v>
      </c>
      <c r="H137" s="72">
        <v>1284638.1499999999</v>
      </c>
      <c r="I137" s="52"/>
    </row>
    <row r="138" spans="1:9" outlineLevel="1">
      <c r="A138" s="65" t="s">
        <v>157</v>
      </c>
      <c r="B138" s="66" t="s">
        <v>45</v>
      </c>
      <c r="C138" s="67" t="s">
        <v>71</v>
      </c>
      <c r="D138" s="67" t="s">
        <v>200</v>
      </c>
      <c r="E138" s="67" t="s">
        <v>45</v>
      </c>
      <c r="F138" s="68" t="s">
        <v>47</v>
      </c>
      <c r="G138" s="71">
        <v>533200</v>
      </c>
      <c r="H138" s="72">
        <v>82600.639999999999</v>
      </c>
      <c r="I138" s="52"/>
    </row>
    <row r="139" spans="1:9" ht="28.5" outlineLevel="1">
      <c r="A139" s="65" t="s">
        <v>158</v>
      </c>
      <c r="B139" s="66" t="s">
        <v>45</v>
      </c>
      <c r="C139" s="67" t="s">
        <v>71</v>
      </c>
      <c r="D139" s="67" t="s">
        <v>200</v>
      </c>
      <c r="E139" s="67" t="s">
        <v>45</v>
      </c>
      <c r="F139" s="68" t="s">
        <v>48</v>
      </c>
      <c r="G139" s="71">
        <v>161000</v>
      </c>
      <c r="H139" s="72">
        <v>23800.28</v>
      </c>
      <c r="I139" s="52"/>
    </row>
    <row r="140" spans="1:9" outlineLevel="1">
      <c r="A140" s="65" t="s">
        <v>159</v>
      </c>
      <c r="B140" s="66" t="s">
        <v>45</v>
      </c>
      <c r="C140" s="67" t="s">
        <v>71</v>
      </c>
      <c r="D140" s="67" t="s">
        <v>200</v>
      </c>
      <c r="E140" s="67" t="s">
        <v>45</v>
      </c>
      <c r="F140" s="68" t="s">
        <v>51</v>
      </c>
      <c r="G140" s="71">
        <v>73000</v>
      </c>
      <c r="H140" s="72">
        <v>0</v>
      </c>
      <c r="I140" s="52"/>
    </row>
    <row r="141" spans="1:9" outlineLevel="1">
      <c r="A141" s="65" t="s">
        <v>163</v>
      </c>
      <c r="B141" s="66" t="s">
        <v>45</v>
      </c>
      <c r="C141" s="67" t="s">
        <v>71</v>
      </c>
      <c r="D141" s="67" t="s">
        <v>200</v>
      </c>
      <c r="E141" s="67" t="s">
        <v>45</v>
      </c>
      <c r="F141" s="68" t="s">
        <v>56</v>
      </c>
      <c r="G141" s="71">
        <v>322300</v>
      </c>
      <c r="H141" s="72">
        <v>155669.78</v>
      </c>
      <c r="I141" s="52"/>
    </row>
    <row r="142" spans="1:9" ht="28.5" outlineLevel="1">
      <c r="A142" s="65" t="s">
        <v>164</v>
      </c>
      <c r="B142" s="66" t="s">
        <v>45</v>
      </c>
      <c r="C142" s="67" t="s">
        <v>71</v>
      </c>
      <c r="D142" s="67" t="s">
        <v>200</v>
      </c>
      <c r="E142" s="67" t="s">
        <v>45</v>
      </c>
      <c r="F142" s="68" t="s">
        <v>52</v>
      </c>
      <c r="G142" s="71">
        <v>38799</v>
      </c>
      <c r="H142" s="72">
        <v>2000</v>
      </c>
      <c r="I142" s="52"/>
    </row>
    <row r="143" spans="1:9" outlineLevel="1">
      <c r="A143" s="65" t="s">
        <v>160</v>
      </c>
      <c r="B143" s="66" t="s">
        <v>45</v>
      </c>
      <c r="C143" s="67" t="s">
        <v>71</v>
      </c>
      <c r="D143" s="67" t="s">
        <v>200</v>
      </c>
      <c r="E143" s="67" t="s">
        <v>45</v>
      </c>
      <c r="F143" s="68" t="s">
        <v>57</v>
      </c>
      <c r="G143" s="71">
        <v>566300</v>
      </c>
      <c r="H143" s="72">
        <v>8079.36</v>
      </c>
      <c r="I143" s="52"/>
    </row>
    <row r="144" spans="1:9" outlineLevel="1">
      <c r="A144" s="65" t="s">
        <v>235</v>
      </c>
      <c r="B144" s="66" t="s">
        <v>45</v>
      </c>
      <c r="C144" s="67" t="s">
        <v>71</v>
      </c>
      <c r="D144" s="67" t="s">
        <v>200</v>
      </c>
      <c r="E144" s="67" t="s">
        <v>45</v>
      </c>
      <c r="F144" s="68" t="s">
        <v>236</v>
      </c>
      <c r="G144" s="71">
        <v>5000</v>
      </c>
      <c r="H144" s="72">
        <v>0</v>
      </c>
      <c r="I144" s="52"/>
    </row>
    <row r="145" spans="1:9" ht="57" outlineLevel="1">
      <c r="A145" s="65" t="s">
        <v>250</v>
      </c>
      <c r="B145" s="66" t="s">
        <v>45</v>
      </c>
      <c r="C145" s="67" t="s">
        <v>71</v>
      </c>
      <c r="D145" s="67" t="s">
        <v>200</v>
      </c>
      <c r="E145" s="67" t="s">
        <v>45</v>
      </c>
      <c r="F145" s="68" t="s">
        <v>62</v>
      </c>
      <c r="G145" s="71">
        <v>13377600</v>
      </c>
      <c r="H145" s="72">
        <v>1008480.37</v>
      </c>
      <c r="I145" s="52"/>
    </row>
    <row r="146" spans="1:9" ht="28.5" outlineLevel="1">
      <c r="A146" s="65" t="s">
        <v>161</v>
      </c>
      <c r="B146" s="66" t="s">
        <v>45</v>
      </c>
      <c r="C146" s="67" t="s">
        <v>71</v>
      </c>
      <c r="D146" s="67" t="s">
        <v>200</v>
      </c>
      <c r="E146" s="67" t="s">
        <v>45</v>
      </c>
      <c r="F146" s="68" t="s">
        <v>53</v>
      </c>
      <c r="G146" s="71">
        <v>300000</v>
      </c>
      <c r="H146" s="72">
        <v>0</v>
      </c>
      <c r="I146" s="52"/>
    </row>
    <row r="147" spans="1:9" ht="28.5" outlineLevel="1">
      <c r="A147" s="65" t="s">
        <v>239</v>
      </c>
      <c r="B147" s="66" t="s">
        <v>45</v>
      </c>
      <c r="C147" s="67" t="s">
        <v>71</v>
      </c>
      <c r="D147" s="67" t="s">
        <v>200</v>
      </c>
      <c r="E147" s="67" t="s">
        <v>45</v>
      </c>
      <c r="F147" s="68" t="s">
        <v>240</v>
      </c>
      <c r="G147" s="71">
        <v>61000</v>
      </c>
      <c r="H147" s="72">
        <v>3670.72</v>
      </c>
      <c r="I147" s="52"/>
    </row>
    <row r="148" spans="1:9" ht="28.5" outlineLevel="1">
      <c r="A148" s="65" t="s">
        <v>231</v>
      </c>
      <c r="B148" s="66" t="s">
        <v>45</v>
      </c>
      <c r="C148" s="67" t="s">
        <v>71</v>
      </c>
      <c r="D148" s="67" t="s">
        <v>200</v>
      </c>
      <c r="E148" s="67" t="s">
        <v>45</v>
      </c>
      <c r="F148" s="68" t="s">
        <v>232</v>
      </c>
      <c r="G148" s="71">
        <v>254001</v>
      </c>
      <c r="H148" s="72">
        <v>337</v>
      </c>
      <c r="I148" s="52"/>
    </row>
    <row r="149" spans="1:9" ht="42.75" outlineLevel="1">
      <c r="A149" s="65" t="s">
        <v>233</v>
      </c>
      <c r="B149" s="66" t="s">
        <v>45</v>
      </c>
      <c r="C149" s="67" t="s">
        <v>71</v>
      </c>
      <c r="D149" s="67" t="s">
        <v>200</v>
      </c>
      <c r="E149" s="67" t="s">
        <v>45</v>
      </c>
      <c r="F149" s="68" t="s">
        <v>234</v>
      </c>
      <c r="G149" s="71">
        <v>175000</v>
      </c>
      <c r="H149" s="72">
        <v>0</v>
      </c>
      <c r="I149" s="52"/>
    </row>
    <row r="150" spans="1:9" ht="28.5">
      <c r="A150" s="65" t="s">
        <v>178</v>
      </c>
      <c r="B150" s="66" t="s">
        <v>45</v>
      </c>
      <c r="C150" s="67" t="s">
        <v>72</v>
      </c>
      <c r="D150" s="67" t="s">
        <v>200</v>
      </c>
      <c r="E150" s="67" t="s">
        <v>45</v>
      </c>
      <c r="F150" s="68" t="s">
        <v>45</v>
      </c>
      <c r="G150" s="71">
        <v>16950500</v>
      </c>
      <c r="H150" s="72">
        <v>2797694.46</v>
      </c>
      <c r="I150" s="52"/>
    </row>
    <row r="151" spans="1:9" outlineLevel="1">
      <c r="A151" s="65" t="s">
        <v>157</v>
      </c>
      <c r="B151" s="66" t="s">
        <v>45</v>
      </c>
      <c r="C151" s="67" t="s">
        <v>72</v>
      </c>
      <c r="D151" s="67" t="s">
        <v>200</v>
      </c>
      <c r="E151" s="67" t="s">
        <v>45</v>
      </c>
      <c r="F151" s="68" t="s">
        <v>47</v>
      </c>
      <c r="G151" s="71">
        <v>9998300</v>
      </c>
      <c r="H151" s="72">
        <v>1873114.98</v>
      </c>
      <c r="I151" s="52"/>
    </row>
    <row r="152" spans="1:9" ht="28.5" outlineLevel="1">
      <c r="A152" s="65" t="s">
        <v>230</v>
      </c>
      <c r="B152" s="66" t="s">
        <v>45</v>
      </c>
      <c r="C152" s="67" t="s">
        <v>72</v>
      </c>
      <c r="D152" s="67" t="s">
        <v>200</v>
      </c>
      <c r="E152" s="67" t="s">
        <v>45</v>
      </c>
      <c r="F152" s="68" t="s">
        <v>50</v>
      </c>
      <c r="G152" s="71">
        <v>626900</v>
      </c>
      <c r="H152" s="72">
        <v>27511</v>
      </c>
      <c r="I152" s="52"/>
    </row>
    <row r="153" spans="1:9" ht="28.5" outlineLevel="1">
      <c r="A153" s="65" t="s">
        <v>158</v>
      </c>
      <c r="B153" s="66" t="s">
        <v>45</v>
      </c>
      <c r="C153" s="67" t="s">
        <v>72</v>
      </c>
      <c r="D153" s="67" t="s">
        <v>200</v>
      </c>
      <c r="E153" s="67" t="s">
        <v>45</v>
      </c>
      <c r="F153" s="68" t="s">
        <v>48</v>
      </c>
      <c r="G153" s="71">
        <v>3284900</v>
      </c>
      <c r="H153" s="72">
        <v>473933.07</v>
      </c>
      <c r="I153" s="52"/>
    </row>
    <row r="154" spans="1:9" outlineLevel="1">
      <c r="A154" s="65" t="s">
        <v>159</v>
      </c>
      <c r="B154" s="66" t="s">
        <v>45</v>
      </c>
      <c r="C154" s="67" t="s">
        <v>72</v>
      </c>
      <c r="D154" s="67" t="s">
        <v>200</v>
      </c>
      <c r="E154" s="67" t="s">
        <v>45</v>
      </c>
      <c r="F154" s="68" t="s">
        <v>51</v>
      </c>
      <c r="G154" s="71">
        <v>241000</v>
      </c>
      <c r="H154" s="72">
        <v>24831.31</v>
      </c>
      <c r="I154" s="52"/>
    </row>
    <row r="155" spans="1:9" outlineLevel="1">
      <c r="A155" s="65" t="s">
        <v>168</v>
      </c>
      <c r="B155" s="66" t="s">
        <v>45</v>
      </c>
      <c r="C155" s="67" t="s">
        <v>72</v>
      </c>
      <c r="D155" s="67" t="s">
        <v>200</v>
      </c>
      <c r="E155" s="67" t="s">
        <v>45</v>
      </c>
      <c r="F155" s="68" t="s">
        <v>55</v>
      </c>
      <c r="G155" s="71">
        <v>23000</v>
      </c>
      <c r="H155" s="72">
        <v>0</v>
      </c>
      <c r="I155" s="52"/>
    </row>
    <row r="156" spans="1:9" outlineLevel="1">
      <c r="A156" s="65" t="s">
        <v>163</v>
      </c>
      <c r="B156" s="66" t="s">
        <v>45</v>
      </c>
      <c r="C156" s="67" t="s">
        <v>72</v>
      </c>
      <c r="D156" s="67" t="s">
        <v>200</v>
      </c>
      <c r="E156" s="67" t="s">
        <v>45</v>
      </c>
      <c r="F156" s="68" t="s">
        <v>56</v>
      </c>
      <c r="G156" s="71">
        <v>399700</v>
      </c>
      <c r="H156" s="72">
        <v>80963.960000000006</v>
      </c>
      <c r="I156" s="52"/>
    </row>
    <row r="157" spans="1:9" ht="28.5" outlineLevel="1">
      <c r="A157" s="65" t="s">
        <v>164</v>
      </c>
      <c r="B157" s="66" t="s">
        <v>45</v>
      </c>
      <c r="C157" s="67" t="s">
        <v>72</v>
      </c>
      <c r="D157" s="67" t="s">
        <v>200</v>
      </c>
      <c r="E157" s="67" t="s">
        <v>45</v>
      </c>
      <c r="F157" s="68" t="s">
        <v>52</v>
      </c>
      <c r="G157" s="71">
        <v>157300</v>
      </c>
      <c r="H157" s="72">
        <v>11060</v>
      </c>
      <c r="I157" s="52"/>
    </row>
    <row r="158" spans="1:9" outlineLevel="1">
      <c r="A158" s="65" t="s">
        <v>160</v>
      </c>
      <c r="B158" s="66" t="s">
        <v>45</v>
      </c>
      <c r="C158" s="67" t="s">
        <v>72</v>
      </c>
      <c r="D158" s="67" t="s">
        <v>200</v>
      </c>
      <c r="E158" s="67" t="s">
        <v>45</v>
      </c>
      <c r="F158" s="68" t="s">
        <v>57</v>
      </c>
      <c r="G158" s="71">
        <v>621837.86</v>
      </c>
      <c r="H158" s="72">
        <v>26742</v>
      </c>
      <c r="I158" s="52"/>
    </row>
    <row r="159" spans="1:9" outlineLevel="1">
      <c r="A159" s="65" t="s">
        <v>235</v>
      </c>
      <c r="B159" s="66" t="s">
        <v>45</v>
      </c>
      <c r="C159" s="67" t="s">
        <v>72</v>
      </c>
      <c r="D159" s="67" t="s">
        <v>200</v>
      </c>
      <c r="E159" s="67" t="s">
        <v>45</v>
      </c>
      <c r="F159" s="68" t="s">
        <v>236</v>
      </c>
      <c r="G159" s="71">
        <v>6000</v>
      </c>
      <c r="H159" s="72">
        <v>0</v>
      </c>
      <c r="I159" s="52"/>
    </row>
    <row r="160" spans="1:9" ht="42.75" outlineLevel="1">
      <c r="A160" s="65" t="s">
        <v>237</v>
      </c>
      <c r="B160" s="66" t="s">
        <v>45</v>
      </c>
      <c r="C160" s="67" t="s">
        <v>72</v>
      </c>
      <c r="D160" s="67" t="s">
        <v>200</v>
      </c>
      <c r="E160" s="67" t="s">
        <v>45</v>
      </c>
      <c r="F160" s="68" t="s">
        <v>238</v>
      </c>
      <c r="G160" s="71">
        <v>48700</v>
      </c>
      <c r="H160" s="72">
        <v>17861.939999999999</v>
      </c>
      <c r="I160" s="52"/>
    </row>
    <row r="161" spans="1:9" outlineLevel="1">
      <c r="A161" s="65" t="s">
        <v>215</v>
      </c>
      <c r="B161" s="66" t="s">
        <v>45</v>
      </c>
      <c r="C161" s="67" t="s">
        <v>72</v>
      </c>
      <c r="D161" s="67" t="s">
        <v>200</v>
      </c>
      <c r="E161" s="67" t="s">
        <v>45</v>
      </c>
      <c r="F161" s="68" t="s">
        <v>216</v>
      </c>
      <c r="G161" s="71">
        <v>29462.14</v>
      </c>
      <c r="H161" s="72">
        <v>29462.14</v>
      </c>
      <c r="I161" s="52"/>
    </row>
    <row r="162" spans="1:9" ht="28.5" outlineLevel="1">
      <c r="A162" s="65" t="s">
        <v>245</v>
      </c>
      <c r="B162" s="66" t="s">
        <v>45</v>
      </c>
      <c r="C162" s="67" t="s">
        <v>72</v>
      </c>
      <c r="D162" s="67" t="s">
        <v>200</v>
      </c>
      <c r="E162" s="67" t="s">
        <v>45</v>
      </c>
      <c r="F162" s="68" t="s">
        <v>212</v>
      </c>
      <c r="G162" s="71">
        <v>180000</v>
      </c>
      <c r="H162" s="72">
        <v>0</v>
      </c>
      <c r="I162" s="52"/>
    </row>
    <row r="163" spans="1:9" ht="28.5" outlineLevel="1">
      <c r="A163" s="65" t="s">
        <v>161</v>
      </c>
      <c r="B163" s="66" t="s">
        <v>45</v>
      </c>
      <c r="C163" s="67" t="s">
        <v>72</v>
      </c>
      <c r="D163" s="67" t="s">
        <v>200</v>
      </c>
      <c r="E163" s="67" t="s">
        <v>45</v>
      </c>
      <c r="F163" s="68" t="s">
        <v>53</v>
      </c>
      <c r="G163" s="71">
        <v>300000</v>
      </c>
      <c r="H163" s="72">
        <v>23942</v>
      </c>
      <c r="I163" s="52"/>
    </row>
    <row r="164" spans="1:9" ht="28.5" outlineLevel="1">
      <c r="A164" s="65" t="s">
        <v>239</v>
      </c>
      <c r="B164" s="66" t="s">
        <v>45</v>
      </c>
      <c r="C164" s="67" t="s">
        <v>72</v>
      </c>
      <c r="D164" s="67" t="s">
        <v>200</v>
      </c>
      <c r="E164" s="67" t="s">
        <v>45</v>
      </c>
      <c r="F164" s="68" t="s">
        <v>240</v>
      </c>
      <c r="G164" s="71">
        <v>512900</v>
      </c>
      <c r="H164" s="72">
        <v>69860.899999999994</v>
      </c>
      <c r="I164" s="52"/>
    </row>
    <row r="165" spans="1:9" ht="28.5" outlineLevel="1">
      <c r="A165" s="65" t="s">
        <v>231</v>
      </c>
      <c r="B165" s="66" t="s">
        <v>45</v>
      </c>
      <c r="C165" s="67" t="s">
        <v>72</v>
      </c>
      <c r="D165" s="67" t="s">
        <v>200</v>
      </c>
      <c r="E165" s="67" t="s">
        <v>45</v>
      </c>
      <c r="F165" s="68" t="s">
        <v>232</v>
      </c>
      <c r="G165" s="71">
        <v>397500</v>
      </c>
      <c r="H165" s="72">
        <v>138411.16</v>
      </c>
      <c r="I165" s="52"/>
    </row>
    <row r="166" spans="1:9" ht="42.75" outlineLevel="1">
      <c r="A166" s="65" t="s">
        <v>233</v>
      </c>
      <c r="B166" s="66" t="s">
        <v>45</v>
      </c>
      <c r="C166" s="67" t="s">
        <v>72</v>
      </c>
      <c r="D166" s="67" t="s">
        <v>200</v>
      </c>
      <c r="E166" s="67" t="s">
        <v>45</v>
      </c>
      <c r="F166" s="68" t="s">
        <v>234</v>
      </c>
      <c r="G166" s="71">
        <v>123000</v>
      </c>
      <c r="H166" s="72">
        <v>0</v>
      </c>
      <c r="I166" s="52"/>
    </row>
    <row r="167" spans="1:9" ht="71.25" outlineLevel="1">
      <c r="A167" s="65" t="s">
        <v>276</v>
      </c>
      <c r="B167" s="66" t="s">
        <v>45</v>
      </c>
      <c r="C167" s="67" t="s">
        <v>72</v>
      </c>
      <c r="D167" s="67" t="s">
        <v>200</v>
      </c>
      <c r="E167" s="67" t="s">
        <v>45</v>
      </c>
      <c r="F167" s="68" t="s">
        <v>277</v>
      </c>
      <c r="G167" s="71">
        <v>0</v>
      </c>
      <c r="H167" s="72">
        <v>0</v>
      </c>
      <c r="I167" s="52"/>
    </row>
    <row r="168" spans="1:9">
      <c r="A168" s="65" t="s">
        <v>179</v>
      </c>
      <c r="B168" s="66" t="s">
        <v>45</v>
      </c>
      <c r="C168" s="67" t="s">
        <v>74</v>
      </c>
      <c r="D168" s="67" t="s">
        <v>200</v>
      </c>
      <c r="E168" s="67" t="s">
        <v>45</v>
      </c>
      <c r="F168" s="68" t="s">
        <v>45</v>
      </c>
      <c r="G168" s="71">
        <v>58724330</v>
      </c>
      <c r="H168" s="72">
        <v>14400717.9</v>
      </c>
      <c r="I168" s="52"/>
    </row>
    <row r="169" spans="1:9" outlineLevel="1">
      <c r="A169" s="65" t="s">
        <v>157</v>
      </c>
      <c r="B169" s="66" t="s">
        <v>45</v>
      </c>
      <c r="C169" s="67" t="s">
        <v>74</v>
      </c>
      <c r="D169" s="67" t="s">
        <v>200</v>
      </c>
      <c r="E169" s="67" t="s">
        <v>45</v>
      </c>
      <c r="F169" s="68" t="s">
        <v>47</v>
      </c>
      <c r="G169" s="71">
        <v>18257393.800000001</v>
      </c>
      <c r="H169" s="72">
        <v>3778475.51</v>
      </c>
      <c r="I169" s="52"/>
    </row>
    <row r="170" spans="1:9" ht="28.5" outlineLevel="1">
      <c r="A170" s="65" t="s">
        <v>230</v>
      </c>
      <c r="B170" s="66" t="s">
        <v>45</v>
      </c>
      <c r="C170" s="67" t="s">
        <v>74</v>
      </c>
      <c r="D170" s="67" t="s">
        <v>200</v>
      </c>
      <c r="E170" s="67" t="s">
        <v>45</v>
      </c>
      <c r="F170" s="68" t="s">
        <v>50</v>
      </c>
      <c r="G170" s="71">
        <v>1300</v>
      </c>
      <c r="H170" s="72">
        <v>0</v>
      </c>
      <c r="I170" s="52"/>
    </row>
    <row r="171" spans="1:9" ht="28.5" outlineLevel="1">
      <c r="A171" s="65" t="s">
        <v>158</v>
      </c>
      <c r="B171" s="66" t="s">
        <v>45</v>
      </c>
      <c r="C171" s="67" t="s">
        <v>74</v>
      </c>
      <c r="D171" s="67" t="s">
        <v>200</v>
      </c>
      <c r="E171" s="67" t="s">
        <v>45</v>
      </c>
      <c r="F171" s="68" t="s">
        <v>48</v>
      </c>
      <c r="G171" s="71">
        <v>5460252.3200000003</v>
      </c>
      <c r="H171" s="72">
        <v>1478201.39</v>
      </c>
      <c r="I171" s="52"/>
    </row>
    <row r="172" spans="1:9" outlineLevel="1">
      <c r="A172" s="65" t="s">
        <v>159</v>
      </c>
      <c r="B172" s="66" t="s">
        <v>45</v>
      </c>
      <c r="C172" s="67" t="s">
        <v>74</v>
      </c>
      <c r="D172" s="67" t="s">
        <v>200</v>
      </c>
      <c r="E172" s="67" t="s">
        <v>45</v>
      </c>
      <c r="F172" s="68" t="s">
        <v>51</v>
      </c>
      <c r="G172" s="71">
        <v>287600</v>
      </c>
      <c r="H172" s="72">
        <v>42315.71</v>
      </c>
      <c r="I172" s="52"/>
    </row>
    <row r="173" spans="1:9" outlineLevel="1">
      <c r="A173" s="65" t="s">
        <v>163</v>
      </c>
      <c r="B173" s="66" t="s">
        <v>45</v>
      </c>
      <c r="C173" s="67" t="s">
        <v>74</v>
      </c>
      <c r="D173" s="67" t="s">
        <v>200</v>
      </c>
      <c r="E173" s="67" t="s">
        <v>45</v>
      </c>
      <c r="F173" s="68" t="s">
        <v>56</v>
      </c>
      <c r="G173" s="71">
        <v>2982989.88</v>
      </c>
      <c r="H173" s="72">
        <v>779082.44</v>
      </c>
      <c r="I173" s="52"/>
    </row>
    <row r="174" spans="1:9" ht="28.5" outlineLevel="1">
      <c r="A174" s="65" t="s">
        <v>164</v>
      </c>
      <c r="B174" s="66" t="s">
        <v>45</v>
      </c>
      <c r="C174" s="67" t="s">
        <v>74</v>
      </c>
      <c r="D174" s="67" t="s">
        <v>200</v>
      </c>
      <c r="E174" s="67" t="s">
        <v>45</v>
      </c>
      <c r="F174" s="68" t="s">
        <v>52</v>
      </c>
      <c r="G174" s="71">
        <v>1661800</v>
      </c>
      <c r="H174" s="72">
        <v>28900</v>
      </c>
      <c r="I174" s="52"/>
    </row>
    <row r="175" spans="1:9" outlineLevel="1">
      <c r="A175" s="65" t="s">
        <v>160</v>
      </c>
      <c r="B175" s="66" t="s">
        <v>45</v>
      </c>
      <c r="C175" s="67" t="s">
        <v>74</v>
      </c>
      <c r="D175" s="67" t="s">
        <v>200</v>
      </c>
      <c r="E175" s="67" t="s">
        <v>45</v>
      </c>
      <c r="F175" s="68" t="s">
        <v>57</v>
      </c>
      <c r="G175" s="71">
        <v>2383929.79</v>
      </c>
      <c r="H175" s="72">
        <v>232540</v>
      </c>
      <c r="I175" s="52"/>
    </row>
    <row r="176" spans="1:9" ht="57" outlineLevel="1">
      <c r="A176" s="65" t="s">
        <v>250</v>
      </c>
      <c r="B176" s="66" t="s">
        <v>45</v>
      </c>
      <c r="C176" s="67" t="s">
        <v>74</v>
      </c>
      <c r="D176" s="67" t="s">
        <v>200</v>
      </c>
      <c r="E176" s="67" t="s">
        <v>45</v>
      </c>
      <c r="F176" s="68" t="s">
        <v>62</v>
      </c>
      <c r="G176" s="71">
        <v>26434530</v>
      </c>
      <c r="H176" s="72">
        <v>7801095.2800000003</v>
      </c>
      <c r="I176" s="52"/>
    </row>
    <row r="177" spans="1:9" ht="42.75" outlineLevel="1">
      <c r="A177" s="65" t="s">
        <v>237</v>
      </c>
      <c r="B177" s="66" t="s">
        <v>45</v>
      </c>
      <c r="C177" s="67" t="s">
        <v>74</v>
      </c>
      <c r="D177" s="67" t="s">
        <v>200</v>
      </c>
      <c r="E177" s="67" t="s">
        <v>45</v>
      </c>
      <c r="F177" s="68" t="s">
        <v>238</v>
      </c>
      <c r="G177" s="71">
        <v>55400</v>
      </c>
      <c r="H177" s="72">
        <v>37421.07</v>
      </c>
      <c r="I177" s="52"/>
    </row>
    <row r="178" spans="1:9" outlineLevel="1">
      <c r="A178" s="65" t="s">
        <v>215</v>
      </c>
      <c r="B178" s="66" t="s">
        <v>45</v>
      </c>
      <c r="C178" s="67" t="s">
        <v>74</v>
      </c>
      <c r="D178" s="67" t="s">
        <v>200</v>
      </c>
      <c r="E178" s="67" t="s">
        <v>45</v>
      </c>
      <c r="F178" s="68" t="s">
        <v>216</v>
      </c>
      <c r="G178" s="71">
        <v>438200</v>
      </c>
      <c r="H178" s="72">
        <v>92979</v>
      </c>
      <c r="I178" s="52"/>
    </row>
    <row r="179" spans="1:9" ht="28.5" outlineLevel="1">
      <c r="A179" s="65" t="s">
        <v>161</v>
      </c>
      <c r="B179" s="66" t="s">
        <v>45</v>
      </c>
      <c r="C179" s="67" t="s">
        <v>74</v>
      </c>
      <c r="D179" s="67" t="s">
        <v>200</v>
      </c>
      <c r="E179" s="67" t="s">
        <v>45</v>
      </c>
      <c r="F179" s="68" t="s">
        <v>53</v>
      </c>
      <c r="G179" s="71">
        <v>505735.4</v>
      </c>
      <c r="H179" s="72">
        <v>71615</v>
      </c>
      <c r="I179" s="52"/>
    </row>
    <row r="180" spans="1:9" ht="28.5" outlineLevel="1">
      <c r="A180" s="65" t="s">
        <v>246</v>
      </c>
      <c r="B180" s="66" t="s">
        <v>45</v>
      </c>
      <c r="C180" s="67" t="s">
        <v>74</v>
      </c>
      <c r="D180" s="67" t="s">
        <v>200</v>
      </c>
      <c r="E180" s="67" t="s">
        <v>45</v>
      </c>
      <c r="F180" s="68" t="s">
        <v>247</v>
      </c>
      <c r="G180" s="71">
        <v>60539.6</v>
      </c>
      <c r="H180" s="72">
        <v>4240.5</v>
      </c>
      <c r="I180" s="52"/>
    </row>
    <row r="181" spans="1:9" ht="28.5" outlineLevel="1">
      <c r="A181" s="65" t="s">
        <v>231</v>
      </c>
      <c r="B181" s="66" t="s">
        <v>45</v>
      </c>
      <c r="C181" s="67" t="s">
        <v>74</v>
      </c>
      <c r="D181" s="67" t="s">
        <v>200</v>
      </c>
      <c r="E181" s="67" t="s">
        <v>45</v>
      </c>
      <c r="F181" s="68" t="s">
        <v>232</v>
      </c>
      <c r="G181" s="71">
        <v>170009.21</v>
      </c>
      <c r="H181" s="72">
        <v>35202</v>
      </c>
      <c r="I181" s="52"/>
    </row>
    <row r="182" spans="1:9" ht="42.75" outlineLevel="1">
      <c r="A182" s="65" t="s">
        <v>233</v>
      </c>
      <c r="B182" s="66" t="s">
        <v>45</v>
      </c>
      <c r="C182" s="67" t="s">
        <v>74</v>
      </c>
      <c r="D182" s="67" t="s">
        <v>200</v>
      </c>
      <c r="E182" s="67" t="s">
        <v>45</v>
      </c>
      <c r="F182" s="68" t="s">
        <v>234</v>
      </c>
      <c r="G182" s="71">
        <v>24650</v>
      </c>
      <c r="H182" s="72">
        <v>18650</v>
      </c>
      <c r="I182" s="52"/>
    </row>
    <row r="183" spans="1:9" ht="28.5">
      <c r="A183" s="65" t="s">
        <v>180</v>
      </c>
      <c r="B183" s="66" t="s">
        <v>45</v>
      </c>
      <c r="C183" s="67" t="s">
        <v>75</v>
      </c>
      <c r="D183" s="67" t="s">
        <v>200</v>
      </c>
      <c r="E183" s="67" t="s">
        <v>45</v>
      </c>
      <c r="F183" s="68" t="s">
        <v>45</v>
      </c>
      <c r="G183" s="71">
        <v>18004500</v>
      </c>
      <c r="H183" s="72">
        <v>3721069.41</v>
      </c>
      <c r="I183" s="52"/>
    </row>
    <row r="184" spans="1:9" outlineLevel="1">
      <c r="A184" s="65" t="s">
        <v>157</v>
      </c>
      <c r="B184" s="66" t="s">
        <v>45</v>
      </c>
      <c r="C184" s="67" t="s">
        <v>75</v>
      </c>
      <c r="D184" s="67" t="s">
        <v>200</v>
      </c>
      <c r="E184" s="67" t="s">
        <v>45</v>
      </c>
      <c r="F184" s="68" t="s">
        <v>47</v>
      </c>
      <c r="G184" s="71">
        <v>12532100</v>
      </c>
      <c r="H184" s="72">
        <v>2536511.4500000002</v>
      </c>
      <c r="I184" s="52"/>
    </row>
    <row r="185" spans="1:9" ht="28.5" outlineLevel="1">
      <c r="A185" s="65" t="s">
        <v>230</v>
      </c>
      <c r="B185" s="66" t="s">
        <v>45</v>
      </c>
      <c r="C185" s="67" t="s">
        <v>75</v>
      </c>
      <c r="D185" s="67" t="s">
        <v>200</v>
      </c>
      <c r="E185" s="67" t="s">
        <v>45</v>
      </c>
      <c r="F185" s="68" t="s">
        <v>50</v>
      </c>
      <c r="G185" s="71">
        <v>251700</v>
      </c>
      <c r="H185" s="72">
        <v>0</v>
      </c>
      <c r="I185" s="52"/>
    </row>
    <row r="186" spans="1:9" ht="28.5" outlineLevel="1">
      <c r="A186" s="65" t="s">
        <v>158</v>
      </c>
      <c r="B186" s="66" t="s">
        <v>45</v>
      </c>
      <c r="C186" s="67" t="s">
        <v>75</v>
      </c>
      <c r="D186" s="67" t="s">
        <v>200</v>
      </c>
      <c r="E186" s="67" t="s">
        <v>45</v>
      </c>
      <c r="F186" s="68" t="s">
        <v>48</v>
      </c>
      <c r="G186" s="71">
        <v>3826438.28</v>
      </c>
      <c r="H186" s="72">
        <v>945320.69</v>
      </c>
      <c r="I186" s="52"/>
    </row>
    <row r="187" spans="1:9" outlineLevel="1">
      <c r="A187" s="65" t="s">
        <v>159</v>
      </c>
      <c r="B187" s="66" t="s">
        <v>45</v>
      </c>
      <c r="C187" s="67" t="s">
        <v>75</v>
      </c>
      <c r="D187" s="67" t="s">
        <v>200</v>
      </c>
      <c r="E187" s="67" t="s">
        <v>45</v>
      </c>
      <c r="F187" s="68" t="s">
        <v>51</v>
      </c>
      <c r="G187" s="71">
        <v>109900</v>
      </c>
      <c r="H187" s="72">
        <v>18732.36</v>
      </c>
      <c r="I187" s="52"/>
    </row>
    <row r="188" spans="1:9" outlineLevel="1">
      <c r="A188" s="65" t="s">
        <v>163</v>
      </c>
      <c r="B188" s="66" t="s">
        <v>45</v>
      </c>
      <c r="C188" s="67" t="s">
        <v>75</v>
      </c>
      <c r="D188" s="67" t="s">
        <v>200</v>
      </c>
      <c r="E188" s="67" t="s">
        <v>45</v>
      </c>
      <c r="F188" s="68" t="s">
        <v>56</v>
      </c>
      <c r="G188" s="71">
        <v>331700</v>
      </c>
      <c r="H188" s="72">
        <v>45666.55</v>
      </c>
      <c r="I188" s="52"/>
    </row>
    <row r="189" spans="1:9" ht="28.5" outlineLevel="1">
      <c r="A189" s="65" t="s">
        <v>164</v>
      </c>
      <c r="B189" s="66" t="s">
        <v>45</v>
      </c>
      <c r="C189" s="67" t="s">
        <v>75</v>
      </c>
      <c r="D189" s="67" t="s">
        <v>200</v>
      </c>
      <c r="E189" s="67" t="s">
        <v>45</v>
      </c>
      <c r="F189" s="68" t="s">
        <v>52</v>
      </c>
      <c r="G189" s="71">
        <v>100000</v>
      </c>
      <c r="H189" s="72">
        <v>22130</v>
      </c>
      <c r="I189" s="52"/>
    </row>
    <row r="190" spans="1:9" outlineLevel="1">
      <c r="A190" s="65" t="s">
        <v>160</v>
      </c>
      <c r="B190" s="66" t="s">
        <v>45</v>
      </c>
      <c r="C190" s="67" t="s">
        <v>75</v>
      </c>
      <c r="D190" s="67" t="s">
        <v>200</v>
      </c>
      <c r="E190" s="67" t="s">
        <v>45</v>
      </c>
      <c r="F190" s="68" t="s">
        <v>57</v>
      </c>
      <c r="G190" s="71">
        <v>401420</v>
      </c>
      <c r="H190" s="72">
        <v>34040</v>
      </c>
      <c r="I190" s="52"/>
    </row>
    <row r="191" spans="1:9" outlineLevel="1">
      <c r="A191" s="65" t="s">
        <v>235</v>
      </c>
      <c r="B191" s="66" t="s">
        <v>45</v>
      </c>
      <c r="C191" s="67" t="s">
        <v>75</v>
      </c>
      <c r="D191" s="67" t="s">
        <v>200</v>
      </c>
      <c r="E191" s="67" t="s">
        <v>45</v>
      </c>
      <c r="F191" s="68" t="s">
        <v>236</v>
      </c>
      <c r="G191" s="71">
        <v>10000</v>
      </c>
      <c r="H191" s="72">
        <v>0</v>
      </c>
      <c r="I191" s="52"/>
    </row>
    <row r="192" spans="1:9" ht="42.75" outlineLevel="1">
      <c r="A192" s="65" t="s">
        <v>237</v>
      </c>
      <c r="B192" s="66" t="s">
        <v>45</v>
      </c>
      <c r="C192" s="67" t="s">
        <v>75</v>
      </c>
      <c r="D192" s="67" t="s">
        <v>200</v>
      </c>
      <c r="E192" s="67" t="s">
        <v>45</v>
      </c>
      <c r="F192" s="68" t="s">
        <v>238</v>
      </c>
      <c r="G192" s="71">
        <v>34761.72</v>
      </c>
      <c r="H192" s="72">
        <v>10553.36</v>
      </c>
      <c r="I192" s="52"/>
    </row>
    <row r="193" spans="1:9" outlineLevel="1">
      <c r="A193" s="65" t="s">
        <v>215</v>
      </c>
      <c r="B193" s="66" t="s">
        <v>45</v>
      </c>
      <c r="C193" s="67" t="s">
        <v>75</v>
      </c>
      <c r="D193" s="67" t="s">
        <v>200</v>
      </c>
      <c r="E193" s="67" t="s">
        <v>45</v>
      </c>
      <c r="F193" s="68" t="s">
        <v>216</v>
      </c>
      <c r="G193" s="71">
        <v>73400</v>
      </c>
      <c r="H193" s="72">
        <v>0</v>
      </c>
      <c r="I193" s="52"/>
    </row>
    <row r="194" spans="1:9" ht="28.5" outlineLevel="1">
      <c r="A194" s="65" t="s">
        <v>161</v>
      </c>
      <c r="B194" s="66" t="s">
        <v>45</v>
      </c>
      <c r="C194" s="67" t="s">
        <v>75</v>
      </c>
      <c r="D194" s="67" t="s">
        <v>200</v>
      </c>
      <c r="E194" s="67" t="s">
        <v>45</v>
      </c>
      <c r="F194" s="68" t="s">
        <v>53</v>
      </c>
      <c r="G194" s="71">
        <v>22200</v>
      </c>
      <c r="H194" s="72">
        <v>7600</v>
      </c>
      <c r="I194" s="52"/>
    </row>
    <row r="195" spans="1:9" ht="57" outlineLevel="1">
      <c r="A195" s="65" t="s">
        <v>282</v>
      </c>
      <c r="B195" s="66" t="s">
        <v>45</v>
      </c>
      <c r="C195" s="67" t="s">
        <v>75</v>
      </c>
      <c r="D195" s="67" t="s">
        <v>200</v>
      </c>
      <c r="E195" s="67" t="s">
        <v>45</v>
      </c>
      <c r="F195" s="68" t="s">
        <v>283</v>
      </c>
      <c r="G195" s="71">
        <v>1860</v>
      </c>
      <c r="H195" s="72">
        <v>1860</v>
      </c>
      <c r="I195" s="52"/>
    </row>
    <row r="196" spans="1:9" ht="28.5" outlineLevel="1">
      <c r="A196" s="65" t="s">
        <v>239</v>
      </c>
      <c r="B196" s="66" t="s">
        <v>45</v>
      </c>
      <c r="C196" s="67" t="s">
        <v>75</v>
      </c>
      <c r="D196" s="67" t="s">
        <v>200</v>
      </c>
      <c r="E196" s="67" t="s">
        <v>45</v>
      </c>
      <c r="F196" s="68" t="s">
        <v>240</v>
      </c>
      <c r="G196" s="71">
        <v>261700</v>
      </c>
      <c r="H196" s="72">
        <v>67245</v>
      </c>
      <c r="I196" s="52"/>
    </row>
    <row r="197" spans="1:9" ht="28.5" outlineLevel="1">
      <c r="A197" s="65" t="s">
        <v>246</v>
      </c>
      <c r="B197" s="66" t="s">
        <v>45</v>
      </c>
      <c r="C197" s="67" t="s">
        <v>75</v>
      </c>
      <c r="D197" s="67" t="s">
        <v>200</v>
      </c>
      <c r="E197" s="67" t="s">
        <v>45</v>
      </c>
      <c r="F197" s="68" t="s">
        <v>247</v>
      </c>
      <c r="G197" s="71">
        <v>1020</v>
      </c>
      <c r="H197" s="72">
        <v>1020</v>
      </c>
      <c r="I197" s="52"/>
    </row>
    <row r="198" spans="1:9" ht="28.5" outlineLevel="1">
      <c r="A198" s="65" t="s">
        <v>231</v>
      </c>
      <c r="B198" s="66" t="s">
        <v>45</v>
      </c>
      <c r="C198" s="67" t="s">
        <v>75</v>
      </c>
      <c r="D198" s="67" t="s">
        <v>200</v>
      </c>
      <c r="E198" s="67" t="s">
        <v>45</v>
      </c>
      <c r="F198" s="68" t="s">
        <v>232</v>
      </c>
      <c r="G198" s="71">
        <v>46300</v>
      </c>
      <c r="H198" s="72">
        <v>30390</v>
      </c>
      <c r="I198" s="52"/>
    </row>
    <row r="199" spans="1:9" ht="71.25" outlineLevel="1">
      <c r="A199" s="65" t="s">
        <v>276</v>
      </c>
      <c r="B199" s="66" t="s">
        <v>45</v>
      </c>
      <c r="C199" s="67" t="s">
        <v>75</v>
      </c>
      <c r="D199" s="67" t="s">
        <v>200</v>
      </c>
      <c r="E199" s="67" t="s">
        <v>45</v>
      </c>
      <c r="F199" s="68" t="s">
        <v>277</v>
      </c>
      <c r="G199" s="71">
        <v>0</v>
      </c>
      <c r="H199" s="72">
        <v>0</v>
      </c>
      <c r="I199" s="52"/>
    </row>
    <row r="200" spans="1:9">
      <c r="A200" s="65" t="s">
        <v>181</v>
      </c>
      <c r="B200" s="66" t="s">
        <v>45</v>
      </c>
      <c r="C200" s="67" t="s">
        <v>76</v>
      </c>
      <c r="D200" s="67" t="s">
        <v>200</v>
      </c>
      <c r="E200" s="67" t="s">
        <v>45</v>
      </c>
      <c r="F200" s="68" t="s">
        <v>45</v>
      </c>
      <c r="G200" s="71">
        <v>360000</v>
      </c>
      <c r="H200" s="72">
        <v>94240.8</v>
      </c>
      <c r="I200" s="52"/>
    </row>
    <row r="201" spans="1:9" ht="42.75" outlineLevel="1">
      <c r="A201" s="65" t="s">
        <v>252</v>
      </c>
      <c r="B201" s="66" t="s">
        <v>45</v>
      </c>
      <c r="C201" s="67" t="s">
        <v>76</v>
      </c>
      <c r="D201" s="67" t="s">
        <v>200</v>
      </c>
      <c r="E201" s="67" t="s">
        <v>45</v>
      </c>
      <c r="F201" s="68" t="s">
        <v>253</v>
      </c>
      <c r="G201" s="71">
        <v>360000</v>
      </c>
      <c r="H201" s="72">
        <v>94240.8</v>
      </c>
      <c r="I201" s="52"/>
    </row>
    <row r="202" spans="1:9" ht="28.5">
      <c r="A202" s="65" t="s">
        <v>182</v>
      </c>
      <c r="B202" s="66" t="s">
        <v>45</v>
      </c>
      <c r="C202" s="67" t="s">
        <v>77</v>
      </c>
      <c r="D202" s="67" t="s">
        <v>200</v>
      </c>
      <c r="E202" s="67" t="s">
        <v>45</v>
      </c>
      <c r="F202" s="68" t="s">
        <v>45</v>
      </c>
      <c r="G202" s="71">
        <v>9806100</v>
      </c>
      <c r="H202" s="72">
        <v>1530484.72</v>
      </c>
      <c r="I202" s="52"/>
    </row>
    <row r="203" spans="1:9" outlineLevel="1">
      <c r="A203" s="65" t="s">
        <v>160</v>
      </c>
      <c r="B203" s="66" t="s">
        <v>45</v>
      </c>
      <c r="C203" s="67" t="s">
        <v>77</v>
      </c>
      <c r="D203" s="67" t="s">
        <v>200</v>
      </c>
      <c r="E203" s="67" t="s">
        <v>45</v>
      </c>
      <c r="F203" s="68" t="s">
        <v>57</v>
      </c>
      <c r="G203" s="71">
        <v>140000</v>
      </c>
      <c r="H203" s="72">
        <v>0</v>
      </c>
      <c r="I203" s="52"/>
    </row>
    <row r="204" spans="1:9" ht="57" outlineLevel="1">
      <c r="A204" s="65" t="s">
        <v>254</v>
      </c>
      <c r="B204" s="66" t="s">
        <v>45</v>
      </c>
      <c r="C204" s="67" t="s">
        <v>77</v>
      </c>
      <c r="D204" s="67" t="s">
        <v>200</v>
      </c>
      <c r="E204" s="67" t="s">
        <v>45</v>
      </c>
      <c r="F204" s="68" t="s">
        <v>255</v>
      </c>
      <c r="G204" s="71">
        <v>1000000</v>
      </c>
      <c r="H204" s="72">
        <v>75330</v>
      </c>
      <c r="I204" s="52"/>
    </row>
    <row r="205" spans="1:9" ht="71.25" outlineLevel="1">
      <c r="A205" s="65" t="s">
        <v>256</v>
      </c>
      <c r="B205" s="66" t="s">
        <v>45</v>
      </c>
      <c r="C205" s="67" t="s">
        <v>77</v>
      </c>
      <c r="D205" s="67" t="s">
        <v>200</v>
      </c>
      <c r="E205" s="67" t="s">
        <v>45</v>
      </c>
      <c r="F205" s="68" t="s">
        <v>257</v>
      </c>
      <c r="G205" s="71">
        <v>200000</v>
      </c>
      <c r="H205" s="72">
        <v>0</v>
      </c>
      <c r="I205" s="52"/>
    </row>
    <row r="206" spans="1:9" ht="57" outlineLevel="1">
      <c r="A206" s="65" t="s">
        <v>258</v>
      </c>
      <c r="B206" s="66" t="s">
        <v>45</v>
      </c>
      <c r="C206" s="67" t="s">
        <v>77</v>
      </c>
      <c r="D206" s="67" t="s">
        <v>200</v>
      </c>
      <c r="E206" s="67" t="s">
        <v>45</v>
      </c>
      <c r="F206" s="68" t="s">
        <v>259</v>
      </c>
      <c r="G206" s="71">
        <v>2299000</v>
      </c>
      <c r="H206" s="72">
        <v>484403.82</v>
      </c>
      <c r="I206" s="52"/>
    </row>
    <row r="207" spans="1:9" ht="71.25" outlineLevel="1">
      <c r="A207" s="65" t="s">
        <v>260</v>
      </c>
      <c r="B207" s="66" t="s">
        <v>45</v>
      </c>
      <c r="C207" s="67" t="s">
        <v>77</v>
      </c>
      <c r="D207" s="67" t="s">
        <v>200</v>
      </c>
      <c r="E207" s="67" t="s">
        <v>45</v>
      </c>
      <c r="F207" s="68" t="s">
        <v>290</v>
      </c>
      <c r="G207" s="71">
        <v>3663000</v>
      </c>
      <c r="H207" s="72">
        <v>820922</v>
      </c>
      <c r="I207" s="52"/>
    </row>
    <row r="208" spans="1:9" ht="28.5" outlineLevel="1">
      <c r="A208" s="65" t="s">
        <v>261</v>
      </c>
      <c r="B208" s="66" t="s">
        <v>45</v>
      </c>
      <c r="C208" s="67" t="s">
        <v>77</v>
      </c>
      <c r="D208" s="67" t="s">
        <v>200</v>
      </c>
      <c r="E208" s="67" t="s">
        <v>45</v>
      </c>
      <c r="F208" s="68" t="s">
        <v>73</v>
      </c>
      <c r="G208" s="71">
        <v>298700</v>
      </c>
      <c r="H208" s="72">
        <v>63428</v>
      </c>
      <c r="I208" s="52"/>
    </row>
    <row r="209" spans="1:9" ht="28.5" outlineLevel="1">
      <c r="A209" s="65" t="s">
        <v>161</v>
      </c>
      <c r="B209" s="66" t="s">
        <v>45</v>
      </c>
      <c r="C209" s="67" t="s">
        <v>77</v>
      </c>
      <c r="D209" s="67" t="s">
        <v>200</v>
      </c>
      <c r="E209" s="67" t="s">
        <v>45</v>
      </c>
      <c r="F209" s="68" t="s">
        <v>53</v>
      </c>
      <c r="G209" s="71">
        <v>1750000</v>
      </c>
      <c r="H209" s="72">
        <v>0</v>
      </c>
      <c r="I209" s="52"/>
    </row>
    <row r="210" spans="1:9" ht="42.75" outlineLevel="1">
      <c r="A210" s="65" t="s">
        <v>233</v>
      </c>
      <c r="B210" s="66" t="s">
        <v>45</v>
      </c>
      <c r="C210" s="67" t="s">
        <v>77</v>
      </c>
      <c r="D210" s="67" t="s">
        <v>200</v>
      </c>
      <c r="E210" s="67" t="s">
        <v>45</v>
      </c>
      <c r="F210" s="68" t="s">
        <v>234</v>
      </c>
      <c r="G210" s="71">
        <v>455400</v>
      </c>
      <c r="H210" s="72">
        <v>86400.9</v>
      </c>
      <c r="I210" s="52"/>
    </row>
    <row r="211" spans="1:9">
      <c r="A211" s="65" t="s">
        <v>183</v>
      </c>
      <c r="B211" s="66" t="s">
        <v>45</v>
      </c>
      <c r="C211" s="67" t="s">
        <v>78</v>
      </c>
      <c r="D211" s="67" t="s">
        <v>200</v>
      </c>
      <c r="E211" s="67" t="s">
        <v>45</v>
      </c>
      <c r="F211" s="68" t="s">
        <v>45</v>
      </c>
      <c r="G211" s="71">
        <v>25051400</v>
      </c>
      <c r="H211" s="72">
        <v>1863621.75</v>
      </c>
      <c r="I211" s="52"/>
    </row>
    <row r="212" spans="1:9" ht="28.5" outlineLevel="1">
      <c r="A212" s="65" t="s">
        <v>164</v>
      </c>
      <c r="B212" s="66" t="s">
        <v>45</v>
      </c>
      <c r="C212" s="67" t="s">
        <v>78</v>
      </c>
      <c r="D212" s="67" t="s">
        <v>200</v>
      </c>
      <c r="E212" s="67" t="s">
        <v>45</v>
      </c>
      <c r="F212" s="68" t="s">
        <v>52</v>
      </c>
      <c r="G212" s="71">
        <v>100000</v>
      </c>
      <c r="H212" s="72">
        <v>0</v>
      </c>
      <c r="I212" s="52"/>
    </row>
    <row r="213" spans="1:9" outlineLevel="1">
      <c r="A213" s="65" t="s">
        <v>160</v>
      </c>
      <c r="B213" s="66" t="s">
        <v>45</v>
      </c>
      <c r="C213" s="67" t="s">
        <v>78</v>
      </c>
      <c r="D213" s="67" t="s">
        <v>200</v>
      </c>
      <c r="E213" s="67" t="s">
        <v>45</v>
      </c>
      <c r="F213" s="68" t="s">
        <v>57</v>
      </c>
      <c r="G213" s="71">
        <v>150000</v>
      </c>
      <c r="H213" s="72">
        <v>12229.59</v>
      </c>
      <c r="I213" s="52"/>
    </row>
    <row r="214" spans="1:9" ht="28.5" outlineLevel="1">
      <c r="A214" s="65" t="s">
        <v>261</v>
      </c>
      <c r="B214" s="66" t="s">
        <v>45</v>
      </c>
      <c r="C214" s="67" t="s">
        <v>78</v>
      </c>
      <c r="D214" s="67" t="s">
        <v>200</v>
      </c>
      <c r="E214" s="67" t="s">
        <v>45</v>
      </c>
      <c r="F214" s="68" t="s">
        <v>73</v>
      </c>
      <c r="G214" s="71">
        <v>14809500</v>
      </c>
      <c r="H214" s="72">
        <v>1851392.16</v>
      </c>
      <c r="I214" s="52"/>
    </row>
    <row r="215" spans="1:9" ht="28.5" outlineLevel="1">
      <c r="A215" s="65" t="s">
        <v>161</v>
      </c>
      <c r="B215" s="66" t="s">
        <v>45</v>
      </c>
      <c r="C215" s="67" t="s">
        <v>78</v>
      </c>
      <c r="D215" s="67" t="s">
        <v>200</v>
      </c>
      <c r="E215" s="67" t="s">
        <v>45</v>
      </c>
      <c r="F215" s="68" t="s">
        <v>53</v>
      </c>
      <c r="G215" s="71">
        <v>9991900</v>
      </c>
      <c r="H215" s="72">
        <v>0</v>
      </c>
      <c r="I215" s="52"/>
    </row>
    <row r="216" spans="1:9">
      <c r="A216" s="65" t="s">
        <v>184</v>
      </c>
      <c r="B216" s="66" t="s">
        <v>45</v>
      </c>
      <c r="C216" s="67" t="s">
        <v>79</v>
      </c>
      <c r="D216" s="67" t="s">
        <v>200</v>
      </c>
      <c r="E216" s="67" t="s">
        <v>45</v>
      </c>
      <c r="F216" s="68" t="s">
        <v>45</v>
      </c>
      <c r="G216" s="71">
        <v>1066000</v>
      </c>
      <c r="H216" s="72">
        <v>11000</v>
      </c>
      <c r="I216" s="52"/>
    </row>
    <row r="217" spans="1:9" outlineLevel="1">
      <c r="A217" s="65" t="s">
        <v>168</v>
      </c>
      <c r="B217" s="66" t="s">
        <v>45</v>
      </c>
      <c r="C217" s="67" t="s">
        <v>79</v>
      </c>
      <c r="D217" s="67" t="s">
        <v>200</v>
      </c>
      <c r="E217" s="67" t="s">
        <v>45</v>
      </c>
      <c r="F217" s="68" t="s">
        <v>55</v>
      </c>
      <c r="G217" s="71">
        <v>130000</v>
      </c>
      <c r="H217" s="72">
        <v>11000</v>
      </c>
      <c r="I217" s="52"/>
    </row>
    <row r="218" spans="1:9" ht="57" outlineLevel="1">
      <c r="A218" s="65" t="s">
        <v>251</v>
      </c>
      <c r="B218" s="66" t="s">
        <v>45</v>
      </c>
      <c r="C218" s="67" t="s">
        <v>79</v>
      </c>
      <c r="D218" s="67" t="s">
        <v>200</v>
      </c>
      <c r="E218" s="67" t="s">
        <v>45</v>
      </c>
      <c r="F218" s="68" t="s">
        <v>61</v>
      </c>
      <c r="G218" s="71">
        <v>255240</v>
      </c>
      <c r="H218" s="72">
        <v>0</v>
      </c>
      <c r="I218" s="52"/>
    </row>
    <row r="219" spans="1:9" outlineLevel="1">
      <c r="A219" s="65" t="s">
        <v>160</v>
      </c>
      <c r="B219" s="66" t="s">
        <v>45</v>
      </c>
      <c r="C219" s="67" t="s">
        <v>79</v>
      </c>
      <c r="D219" s="67" t="s">
        <v>200</v>
      </c>
      <c r="E219" s="67" t="s">
        <v>45</v>
      </c>
      <c r="F219" s="68" t="s">
        <v>57</v>
      </c>
      <c r="G219" s="71">
        <v>464760</v>
      </c>
      <c r="H219" s="72">
        <v>0</v>
      </c>
      <c r="I219" s="52"/>
    </row>
    <row r="220" spans="1:9" ht="28.5" outlineLevel="1">
      <c r="A220" s="65" t="s">
        <v>245</v>
      </c>
      <c r="B220" s="66" t="s">
        <v>45</v>
      </c>
      <c r="C220" s="67" t="s">
        <v>79</v>
      </c>
      <c r="D220" s="67" t="s">
        <v>200</v>
      </c>
      <c r="E220" s="67" t="s">
        <v>45</v>
      </c>
      <c r="F220" s="68" t="s">
        <v>212</v>
      </c>
      <c r="G220" s="71">
        <v>216000</v>
      </c>
      <c r="H220" s="72">
        <v>0</v>
      </c>
      <c r="I220" s="52"/>
    </row>
    <row r="221" spans="1:9">
      <c r="A221" s="65" t="s">
        <v>262</v>
      </c>
      <c r="B221" s="66" t="s">
        <v>45</v>
      </c>
      <c r="C221" s="67" t="s">
        <v>263</v>
      </c>
      <c r="D221" s="67" t="s">
        <v>200</v>
      </c>
      <c r="E221" s="67" t="s">
        <v>45</v>
      </c>
      <c r="F221" s="68" t="s">
        <v>45</v>
      </c>
      <c r="G221" s="71">
        <v>1813800</v>
      </c>
      <c r="H221" s="72">
        <v>0</v>
      </c>
      <c r="I221" s="52"/>
    </row>
    <row r="222" spans="1:9" ht="28.5" outlineLevel="1">
      <c r="A222" s="65" t="s">
        <v>161</v>
      </c>
      <c r="B222" s="66" t="s">
        <v>45</v>
      </c>
      <c r="C222" s="67" t="s">
        <v>263</v>
      </c>
      <c r="D222" s="67" t="s">
        <v>200</v>
      </c>
      <c r="E222" s="67" t="s">
        <v>45</v>
      </c>
      <c r="F222" s="68" t="s">
        <v>53</v>
      </c>
      <c r="G222" s="71">
        <v>1813800</v>
      </c>
      <c r="H222" s="72">
        <v>0</v>
      </c>
      <c r="I222" s="52"/>
    </row>
    <row r="223" spans="1:9">
      <c r="A223" s="65" t="s">
        <v>219</v>
      </c>
      <c r="B223" s="66" t="s">
        <v>45</v>
      </c>
      <c r="C223" s="67" t="s">
        <v>220</v>
      </c>
      <c r="D223" s="67" t="s">
        <v>200</v>
      </c>
      <c r="E223" s="67" t="s">
        <v>45</v>
      </c>
      <c r="F223" s="68" t="s">
        <v>45</v>
      </c>
      <c r="G223" s="71">
        <v>44058400</v>
      </c>
      <c r="H223" s="72">
        <v>8419390.2699999996</v>
      </c>
      <c r="I223" s="52"/>
    </row>
    <row r="224" spans="1:9" ht="57" outlineLevel="1">
      <c r="A224" s="65" t="s">
        <v>250</v>
      </c>
      <c r="B224" s="66" t="s">
        <v>45</v>
      </c>
      <c r="C224" s="67" t="s">
        <v>220</v>
      </c>
      <c r="D224" s="67" t="s">
        <v>200</v>
      </c>
      <c r="E224" s="67" t="s">
        <v>45</v>
      </c>
      <c r="F224" s="68" t="s">
        <v>62</v>
      </c>
      <c r="G224" s="71">
        <v>44058400</v>
      </c>
      <c r="H224" s="72">
        <v>8419390.2699999996</v>
      </c>
      <c r="I224" s="52"/>
    </row>
    <row r="225" spans="1:9" ht="28.5">
      <c r="A225" s="65" t="s">
        <v>185</v>
      </c>
      <c r="B225" s="66" t="s">
        <v>45</v>
      </c>
      <c r="C225" s="67" t="s">
        <v>80</v>
      </c>
      <c r="D225" s="67" t="s">
        <v>200</v>
      </c>
      <c r="E225" s="67" t="s">
        <v>45</v>
      </c>
      <c r="F225" s="68" t="s">
        <v>45</v>
      </c>
      <c r="G225" s="71">
        <v>928300</v>
      </c>
      <c r="H225" s="72">
        <v>137817.22</v>
      </c>
      <c r="I225" s="52"/>
    </row>
    <row r="226" spans="1:9" outlineLevel="1">
      <c r="A226" s="65" t="s">
        <v>157</v>
      </c>
      <c r="B226" s="66" t="s">
        <v>45</v>
      </c>
      <c r="C226" s="67" t="s">
        <v>80</v>
      </c>
      <c r="D226" s="67" t="s">
        <v>200</v>
      </c>
      <c r="E226" s="67" t="s">
        <v>45</v>
      </c>
      <c r="F226" s="68" t="s">
        <v>47</v>
      </c>
      <c r="G226" s="71">
        <v>603900</v>
      </c>
      <c r="H226" s="72">
        <v>102234.62</v>
      </c>
      <c r="I226" s="52"/>
    </row>
    <row r="227" spans="1:9" ht="28.5" outlineLevel="1">
      <c r="A227" s="65" t="s">
        <v>230</v>
      </c>
      <c r="B227" s="66" t="s">
        <v>45</v>
      </c>
      <c r="C227" s="67" t="s">
        <v>80</v>
      </c>
      <c r="D227" s="67" t="s">
        <v>200</v>
      </c>
      <c r="E227" s="67" t="s">
        <v>45</v>
      </c>
      <c r="F227" s="68" t="s">
        <v>50</v>
      </c>
      <c r="G227" s="71">
        <v>82200</v>
      </c>
      <c r="H227" s="72">
        <v>7245.81</v>
      </c>
      <c r="I227" s="52"/>
    </row>
    <row r="228" spans="1:9" ht="28.5" outlineLevel="1">
      <c r="A228" s="65" t="s">
        <v>158</v>
      </c>
      <c r="B228" s="66" t="s">
        <v>45</v>
      </c>
      <c r="C228" s="67" t="s">
        <v>80</v>
      </c>
      <c r="D228" s="67" t="s">
        <v>200</v>
      </c>
      <c r="E228" s="67" t="s">
        <v>45</v>
      </c>
      <c r="F228" s="68" t="s">
        <v>48</v>
      </c>
      <c r="G228" s="71">
        <v>207200</v>
      </c>
      <c r="H228" s="72">
        <v>28336.79</v>
      </c>
      <c r="I228" s="52"/>
    </row>
    <row r="229" spans="1:9" outlineLevel="1">
      <c r="A229" s="65" t="s">
        <v>160</v>
      </c>
      <c r="B229" s="66" t="s">
        <v>45</v>
      </c>
      <c r="C229" s="67" t="s">
        <v>80</v>
      </c>
      <c r="D229" s="67" t="s">
        <v>200</v>
      </c>
      <c r="E229" s="67" t="s">
        <v>45</v>
      </c>
      <c r="F229" s="68" t="s">
        <v>57</v>
      </c>
      <c r="G229" s="71">
        <v>20200</v>
      </c>
      <c r="H229" s="72">
        <v>0</v>
      </c>
      <c r="I229" s="52"/>
    </row>
    <row r="230" spans="1:9" ht="28.5" outlineLevel="1">
      <c r="A230" s="65" t="s">
        <v>231</v>
      </c>
      <c r="B230" s="66" t="s">
        <v>45</v>
      </c>
      <c r="C230" s="67" t="s">
        <v>80</v>
      </c>
      <c r="D230" s="67" t="s">
        <v>200</v>
      </c>
      <c r="E230" s="67" t="s">
        <v>45</v>
      </c>
      <c r="F230" s="68" t="s">
        <v>232</v>
      </c>
      <c r="G230" s="71">
        <v>14800</v>
      </c>
      <c r="H230" s="72">
        <v>0</v>
      </c>
      <c r="I230" s="52"/>
    </row>
    <row r="231" spans="1:9" ht="71.25" outlineLevel="1">
      <c r="A231" s="65" t="s">
        <v>276</v>
      </c>
      <c r="B231" s="66" t="s">
        <v>45</v>
      </c>
      <c r="C231" s="67" t="s">
        <v>80</v>
      </c>
      <c r="D231" s="67" t="s">
        <v>200</v>
      </c>
      <c r="E231" s="67" t="s">
        <v>45</v>
      </c>
      <c r="F231" s="68" t="s">
        <v>277</v>
      </c>
      <c r="G231" s="71">
        <v>0</v>
      </c>
      <c r="H231" s="72">
        <v>0</v>
      </c>
      <c r="I231" s="52"/>
    </row>
    <row r="232" spans="1:9" ht="28.5">
      <c r="A232" s="65" t="s">
        <v>186</v>
      </c>
      <c r="B232" s="66" t="s">
        <v>45</v>
      </c>
      <c r="C232" s="67" t="s">
        <v>81</v>
      </c>
      <c r="D232" s="67" t="s">
        <v>200</v>
      </c>
      <c r="E232" s="67" t="s">
        <v>45</v>
      </c>
      <c r="F232" s="68" t="s">
        <v>45</v>
      </c>
      <c r="G232" s="71">
        <v>1655100</v>
      </c>
      <c r="H232" s="72">
        <v>299496</v>
      </c>
      <c r="I232" s="52"/>
    </row>
    <row r="233" spans="1:9" outlineLevel="1">
      <c r="A233" s="65" t="s">
        <v>160</v>
      </c>
      <c r="B233" s="66" t="s">
        <v>45</v>
      </c>
      <c r="C233" s="67" t="s">
        <v>81</v>
      </c>
      <c r="D233" s="67" t="s">
        <v>200</v>
      </c>
      <c r="E233" s="67" t="s">
        <v>45</v>
      </c>
      <c r="F233" s="68" t="s">
        <v>57</v>
      </c>
      <c r="G233" s="71">
        <v>600000</v>
      </c>
      <c r="H233" s="72">
        <v>199496</v>
      </c>
      <c r="I233" s="52"/>
    </row>
    <row r="234" spans="1:9" ht="57" outlineLevel="1">
      <c r="A234" s="65" t="s">
        <v>264</v>
      </c>
      <c r="B234" s="66" t="s">
        <v>45</v>
      </c>
      <c r="C234" s="67" t="s">
        <v>81</v>
      </c>
      <c r="D234" s="67" t="s">
        <v>200</v>
      </c>
      <c r="E234" s="67" t="s">
        <v>45</v>
      </c>
      <c r="F234" s="68" t="s">
        <v>291</v>
      </c>
      <c r="G234" s="71">
        <v>1055100</v>
      </c>
      <c r="H234" s="72">
        <v>100000</v>
      </c>
      <c r="I234" s="52"/>
    </row>
    <row r="235" spans="1:9" ht="28.5">
      <c r="A235" s="65" t="s">
        <v>191</v>
      </c>
      <c r="B235" s="66" t="s">
        <v>45</v>
      </c>
      <c r="C235" s="67" t="s">
        <v>82</v>
      </c>
      <c r="D235" s="67" t="s">
        <v>200</v>
      </c>
      <c r="E235" s="67" t="s">
        <v>45</v>
      </c>
      <c r="F235" s="68" t="s">
        <v>45</v>
      </c>
      <c r="G235" s="71">
        <v>43000</v>
      </c>
      <c r="H235" s="72">
        <v>5858.28</v>
      </c>
      <c r="I235" s="52"/>
    </row>
    <row r="236" spans="1:9" outlineLevel="1">
      <c r="A236" s="65" t="s">
        <v>192</v>
      </c>
      <c r="B236" s="66" t="s">
        <v>45</v>
      </c>
      <c r="C236" s="67" t="s">
        <v>82</v>
      </c>
      <c r="D236" s="67" t="s">
        <v>200</v>
      </c>
      <c r="E236" s="67" t="s">
        <v>45</v>
      </c>
      <c r="F236" s="68" t="s">
        <v>83</v>
      </c>
      <c r="G236" s="71">
        <v>43000</v>
      </c>
      <c r="H236" s="72">
        <v>5858.28</v>
      </c>
      <c r="I236" s="52"/>
    </row>
    <row r="237" spans="1:9" ht="35.25" customHeight="1">
      <c r="A237" s="50" t="s">
        <v>43</v>
      </c>
      <c r="B237" s="100" t="s">
        <v>44</v>
      </c>
      <c r="C237" s="101"/>
      <c r="D237" s="101"/>
      <c r="E237" s="101"/>
      <c r="F237" s="101"/>
      <c r="G237" s="73">
        <v>-28975058</v>
      </c>
      <c r="H237" s="73">
        <f>'1. Доходы бюджета'!S12-'2. Расходы бюджета'!H6</f>
        <v>33504708.339999914</v>
      </c>
      <c r="I237" s="52"/>
    </row>
    <row r="238" spans="1:9" ht="12.75" customHeight="1">
      <c r="A238" s="61"/>
      <c r="B238" s="61"/>
      <c r="C238" s="61"/>
      <c r="D238" s="61"/>
      <c r="E238" s="61"/>
      <c r="F238" s="61"/>
      <c r="G238" s="56"/>
      <c r="H238" s="56"/>
      <c r="I238" s="52"/>
    </row>
    <row r="239" spans="1:9">
      <c r="A239" s="86"/>
      <c r="B239" s="87"/>
      <c r="C239" s="87"/>
      <c r="D239" s="87"/>
      <c r="E239" s="87"/>
      <c r="F239" s="87"/>
      <c r="G239" s="87"/>
      <c r="H239" s="63"/>
      <c r="I239" s="52"/>
    </row>
    <row r="241" spans="1:7">
      <c r="A241" s="51" t="s">
        <v>211</v>
      </c>
      <c r="B241" s="14"/>
      <c r="C241" s="14"/>
      <c r="D241" s="14"/>
      <c r="E241" s="14"/>
      <c r="F241" s="14"/>
      <c r="G241" s="15"/>
    </row>
  </sheetData>
  <mergeCells count="10">
    <mergeCell ref="A239:G239"/>
    <mergeCell ref="A1:H1"/>
    <mergeCell ref="B3:F4"/>
    <mergeCell ref="B5:F5"/>
    <mergeCell ref="B6:F6"/>
    <mergeCell ref="B237:F237"/>
    <mergeCell ref="H3:H4"/>
    <mergeCell ref="G3:G4"/>
    <mergeCell ref="A2:G2"/>
    <mergeCell ref="A3:A4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2021-04-14T08:19:41Z</cp:lastPrinted>
  <dcterms:created xsi:type="dcterms:W3CDTF">2011-07-15T10:33:07Z</dcterms:created>
  <dcterms:modified xsi:type="dcterms:W3CDTF">2021-04-14T08:19:53Z</dcterms:modified>
</cp:coreProperties>
</file>